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tabRatio="830"/>
  </bookViews>
  <sheets>
    <sheet name="Contents" sheetId="8" r:id="rId1"/>
    <sheet name="Measured HL Luminance" sheetId="1" r:id="rId2"/>
    <sheet name="Simulated HL Luminance" sheetId="2" r:id="rId3"/>
    <sheet name="HL Beam Shape" sheetId="9" r:id="rId4"/>
  </sheets>
  <calcPr calcId="125725"/>
</workbook>
</file>

<file path=xl/calcChain.xml><?xml version="1.0" encoding="utf-8"?>
<calcChain xmlns="http://schemas.openxmlformats.org/spreadsheetml/2006/main">
  <c r="C90" i="9"/>
  <c r="C89"/>
  <c r="C60"/>
  <c r="C59"/>
  <c r="C30"/>
  <c r="C29"/>
  <c r="C120"/>
  <c r="C119"/>
  <c r="N103" i="2"/>
  <c r="N102"/>
  <c r="N101"/>
  <c r="N100"/>
</calcChain>
</file>

<file path=xl/sharedStrings.xml><?xml version="1.0" encoding="utf-8"?>
<sst xmlns="http://schemas.openxmlformats.org/spreadsheetml/2006/main" count="348" uniqueCount="117">
  <si>
    <t>2m gap</t>
  </si>
  <si>
    <t>4m gap</t>
  </si>
  <si>
    <t>3m gap</t>
  </si>
  <si>
    <t>0.5m gap</t>
  </si>
  <si>
    <t>Measured Headlight Luminance</t>
  </si>
  <si>
    <t>A (2m)</t>
  </si>
  <si>
    <t>B (3m)</t>
  </si>
  <si>
    <t>Development of a Headlight Glare Simulator for a Driving Simulator</t>
  </si>
  <si>
    <t xml:space="preserve">Alex D. Hwang and Eli Peli </t>
  </si>
  <si>
    <t>Title:</t>
  </si>
  <si>
    <t>Authors:</t>
  </si>
  <si>
    <t>10.1016/j.trc.2012.09.003</t>
  </si>
  <si>
    <t>Journal title:</t>
  </si>
  <si>
    <t>Transportation Research Part C</t>
  </si>
  <si>
    <t>DOI information:</t>
  </si>
  <si>
    <t>Worksheet descriptions:</t>
  </si>
  <si>
    <t>Journal Info:</t>
  </si>
  <si>
    <t>This workbook is provided to you to share data.</t>
  </si>
  <si>
    <t>Distance (m)</t>
  </si>
  <si>
    <t>Vertical Angle  (°)</t>
  </si>
  <si>
    <t>Inter Vehicle Gap</t>
  </si>
  <si>
    <t>Horizontal Angle (°)</t>
  </si>
  <si>
    <t>EU High Beam Headlight Luminous Intensity 75th percentile</t>
  </si>
  <si>
    <t>40L</t>
  </si>
  <si>
    <t>35L</t>
  </si>
  <si>
    <t>30L</t>
  </si>
  <si>
    <t>25L</t>
  </si>
  <si>
    <t>20L</t>
  </si>
  <si>
    <t>15L</t>
  </si>
  <si>
    <t>10L</t>
  </si>
  <si>
    <t>9L</t>
  </si>
  <si>
    <t>8L</t>
  </si>
  <si>
    <t>7L</t>
  </si>
  <si>
    <t>6L</t>
  </si>
  <si>
    <t>5L</t>
  </si>
  <si>
    <t>4.5L</t>
  </si>
  <si>
    <t>4L</t>
  </si>
  <si>
    <t>3.5L</t>
  </si>
  <si>
    <t>3L</t>
  </si>
  <si>
    <t>2.5L</t>
  </si>
  <si>
    <t>2L</t>
  </si>
  <si>
    <t>1.5L</t>
  </si>
  <si>
    <t>1L</t>
  </si>
  <si>
    <t>0.5L</t>
  </si>
  <si>
    <t>1R</t>
  </si>
  <si>
    <t>1.5R</t>
  </si>
  <si>
    <t>2R</t>
  </si>
  <si>
    <t>2.5R</t>
  </si>
  <si>
    <t>3R</t>
  </si>
  <si>
    <t>3.5R</t>
  </si>
  <si>
    <t>4R</t>
  </si>
  <si>
    <t>4.5R</t>
  </si>
  <si>
    <t>5R</t>
  </si>
  <si>
    <t>6R</t>
  </si>
  <si>
    <t>7R</t>
  </si>
  <si>
    <t>8R</t>
  </si>
  <si>
    <t>9R</t>
  </si>
  <si>
    <t>10R</t>
  </si>
  <si>
    <t>15R</t>
  </si>
  <si>
    <t>20R</t>
  </si>
  <si>
    <t>25R</t>
  </si>
  <si>
    <t>30R</t>
  </si>
  <si>
    <t>35R</t>
  </si>
  <si>
    <t>40R</t>
  </si>
  <si>
    <t>45R</t>
  </si>
  <si>
    <t>6.5U</t>
  </si>
  <si>
    <t>6U</t>
  </si>
  <si>
    <t>5.5U</t>
  </si>
  <si>
    <t>5U</t>
  </si>
  <si>
    <t>4.5U</t>
  </si>
  <si>
    <t>4U</t>
  </si>
  <si>
    <t>3.5U</t>
  </si>
  <si>
    <t>3U</t>
  </si>
  <si>
    <t>2.5U</t>
  </si>
  <si>
    <t>2U</t>
  </si>
  <si>
    <t>1.5U</t>
  </si>
  <si>
    <t>1U</t>
  </si>
  <si>
    <t>0.5U</t>
  </si>
  <si>
    <t>1D</t>
  </si>
  <si>
    <t>1.5D</t>
  </si>
  <si>
    <t>2D</t>
  </si>
  <si>
    <t>2.5D</t>
  </si>
  <si>
    <t>3D</t>
  </si>
  <si>
    <t>3.5D</t>
  </si>
  <si>
    <t>4D</t>
  </si>
  <si>
    <t>4.5D</t>
  </si>
  <si>
    <t>5D</t>
  </si>
  <si>
    <t>EU Low Beam Headlight Luminous Intensity 75th percentile</t>
  </si>
  <si>
    <t>US Low Beam Headlight Luminous Intensity 75th percentile</t>
  </si>
  <si>
    <t>US High Beam Headlight Luminous Intensity 75th percentile</t>
  </si>
  <si>
    <r>
      <t xml:space="preserve">The </t>
    </r>
    <r>
      <rPr>
        <b/>
        <i/>
        <sz val="10"/>
        <rFont val="Arial"/>
        <family val="2"/>
      </rPr>
      <t>Simulated HL Luminance</t>
    </r>
    <r>
      <rPr>
        <sz val="11"/>
        <color theme="1"/>
        <rFont val="Calibri"/>
        <family val="2"/>
        <scheme val="minor"/>
      </rPr>
      <t xml:space="preserve"> worksheet (used to construct Figure 7a, 7b, 7d) </t>
    </r>
  </si>
  <si>
    <r>
      <t xml:space="preserve">The </t>
    </r>
    <r>
      <rPr>
        <b/>
        <i/>
        <sz val="10"/>
        <rFont val="Arial"/>
        <family val="2"/>
      </rPr>
      <t>Measured HL Luminance</t>
    </r>
    <r>
      <rPr>
        <sz val="11"/>
        <color theme="1"/>
        <rFont val="Calibri"/>
        <family val="2"/>
        <scheme val="minor"/>
      </rPr>
      <t xml:space="preserve"> worksheet (used to construct Figure 7c)</t>
    </r>
  </si>
  <si>
    <r>
      <t xml:space="preserve">The </t>
    </r>
    <r>
      <rPr>
        <b/>
        <i/>
        <sz val="10"/>
        <rFont val="Arial"/>
        <family val="2"/>
      </rPr>
      <t>HL Beam Shape</t>
    </r>
    <r>
      <rPr>
        <sz val="11"/>
        <color theme="1"/>
        <rFont val="Calibri"/>
        <family val="2"/>
        <scheme val="minor"/>
      </rPr>
      <t xml:space="preserve"> worksheet  (used to construct Figure 4a)</t>
    </r>
  </si>
  <si>
    <t xml:space="preserve">Contains the calculated horizontal and vertical projection angle changes from the oncoming car with 0.5m, 2m, 3m and 4m inter-vehicle lateral gaps, and corresponding expected luminance changes projected to the driver eye, when two cars are approaching each other from 50 m on a flat 2-lane road, based on generic headlight beam pattern. </t>
  </si>
  <si>
    <t>Contains the enhanced data set to generate the Angular distribution of projected light (averaged beam shape) for high and low headlight beams measured from the front. It is derived from the survey data done by Schoettle, B., Sivak, M., Flannagan, M.J., 2001. High-beam and Low-Beam Headlight Patterns in the US and Europe at the Turn of the Millennium. University of Michigan Transportation Research Institute UMTRI-2001-19. University of Michigan Transportation Research Institute, Ann</t>
  </si>
  <si>
    <t>Simulated Headlight Luminance</t>
  </si>
  <si>
    <t xml:space="preserve">Contains the luminance changes for two common bypassing conditions (2m and 3m gap) measured with a real-world oncoming car (2012 VW beetle). The car was parked with its low beam head light on, and the luminance  measured along the passing path at a regular driver’s eye level (1.2m), every 5m of approach distance. </t>
  </si>
  <si>
    <t>Figure 7 a</t>
  </si>
  <si>
    <t>Figure 7 b</t>
  </si>
  <si>
    <t>Figure 7 d</t>
  </si>
  <si>
    <t>Figure 7 c</t>
  </si>
  <si>
    <r>
      <t>Luminance (cd/m</t>
    </r>
    <r>
      <rPr>
        <vertAlign val="superscript"/>
        <sz val="11"/>
        <color rgb="FF3F3F76"/>
        <rFont val="Calibri"/>
        <family val="2"/>
        <scheme val="minor"/>
      </rPr>
      <t>2</t>
    </r>
    <r>
      <rPr>
        <sz val="11"/>
        <color rgb="FF3F3F76"/>
        <rFont val="Calibri"/>
        <family val="2"/>
        <scheme val="minor"/>
      </rPr>
      <t>)</t>
    </r>
  </si>
  <si>
    <r>
      <t>Luminance (cd/m</t>
    </r>
    <r>
      <rPr>
        <vertAlign val="superscript"/>
        <sz val="11"/>
        <color rgb="FF3F3F76"/>
        <rFont val="Calibri"/>
        <family val="2"/>
        <scheme val="minor"/>
      </rPr>
      <t>2</t>
    </r>
    <r>
      <rPr>
        <sz val="11"/>
        <color rgb="FF3F3F76"/>
        <rFont val="Calibri"/>
        <family val="2"/>
        <scheme val="minor"/>
      </rPr>
      <t>)*</t>
    </r>
  </si>
  <si>
    <t>* where cd/m2 = candelas per square meter</t>
  </si>
  <si>
    <t>Degrees (°)</t>
  </si>
  <si>
    <t>45L*</t>
  </si>
  <si>
    <t>0.5R*</t>
  </si>
  <si>
    <t>7U*</t>
  </si>
  <si>
    <t>0.5D*</t>
  </si>
  <si>
    <t>*where L=left, R=right, U=up and D=down</t>
  </si>
  <si>
    <t>Test 1</t>
  </si>
  <si>
    <t>Test 2</t>
  </si>
  <si>
    <t>Test 3</t>
  </si>
  <si>
    <t>Test 4</t>
  </si>
  <si>
    <t>need to update prior to posting on web</t>
  </si>
  <si>
    <t>Max =</t>
  </si>
  <si>
    <t xml:space="preserve">Min = </t>
  </si>
</sst>
</file>

<file path=xl/styles.xml><?xml version="1.0" encoding="utf-8"?>
<styleSheet xmlns="http://schemas.openxmlformats.org/spreadsheetml/2006/main">
  <fonts count="11">
    <font>
      <sz val="11"/>
      <color theme="1"/>
      <name val="Calibri"/>
      <family val="2"/>
      <scheme val="minor"/>
    </font>
    <font>
      <sz val="11"/>
      <color theme="1"/>
      <name val="Times New Roman"/>
      <family val="1"/>
    </font>
    <font>
      <sz val="11"/>
      <color theme="1"/>
      <name val="Calibri"/>
      <family val="2"/>
      <scheme val="minor"/>
    </font>
    <font>
      <sz val="11"/>
      <color rgb="FF3F3F76"/>
      <name val="Calibri"/>
      <family val="2"/>
      <scheme val="minor"/>
    </font>
    <font>
      <b/>
      <sz val="11"/>
      <color theme="1"/>
      <name val="Calibri"/>
      <family val="2"/>
      <scheme val="minor"/>
    </font>
    <font>
      <b/>
      <sz val="10"/>
      <name val="Arial"/>
      <family val="2"/>
    </font>
    <font>
      <sz val="10"/>
      <name val="Arial"/>
      <family val="2"/>
    </font>
    <font>
      <b/>
      <i/>
      <sz val="10"/>
      <name val="Arial"/>
      <family val="2"/>
    </font>
    <font>
      <b/>
      <sz val="14"/>
      <color theme="1"/>
      <name val="Calibri"/>
      <family val="2"/>
      <scheme val="minor"/>
    </font>
    <font>
      <b/>
      <sz val="11"/>
      <color rgb="FF3F3F76"/>
      <name val="Calibri"/>
      <family val="2"/>
      <scheme val="minor"/>
    </font>
    <font>
      <vertAlign val="superscript"/>
      <sz val="11"/>
      <color rgb="FF3F3F76"/>
      <name val="Calibri"/>
      <family val="2"/>
      <scheme val="minor"/>
    </font>
  </fonts>
  <fills count="6">
    <fill>
      <patternFill patternType="none"/>
    </fill>
    <fill>
      <patternFill patternType="gray125"/>
    </fill>
    <fill>
      <patternFill patternType="solid">
        <fgColor rgb="FFFFCC99"/>
      </patternFill>
    </fill>
    <fill>
      <patternFill patternType="solid">
        <fgColor rgb="FFFFFFCC"/>
      </patternFill>
    </fill>
    <fill>
      <patternFill patternType="solid">
        <fgColor theme="9" tint="0.59999389629810485"/>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style="medium">
        <color theme="1"/>
      </left>
      <right style="medium">
        <color theme="1"/>
      </right>
      <top style="medium">
        <color theme="1"/>
      </top>
      <bottom style="medium">
        <color theme="1"/>
      </bottom>
      <diagonal/>
    </border>
    <border>
      <left style="medium">
        <color theme="1"/>
      </left>
      <right/>
      <top style="thin">
        <color rgb="FFB2B2B2"/>
      </top>
      <bottom style="thin">
        <color rgb="FFB2B2B2"/>
      </bottom>
      <diagonal/>
    </border>
    <border>
      <left style="thin">
        <color rgb="FFB2B2B2"/>
      </left>
      <right style="medium">
        <color theme="1"/>
      </right>
      <top style="thin">
        <color rgb="FFB2B2B2"/>
      </top>
      <bottom style="thin">
        <color rgb="FFB2B2B2"/>
      </bottom>
      <diagonal/>
    </border>
    <border>
      <left style="medium">
        <color theme="1"/>
      </left>
      <right/>
      <top style="thin">
        <color rgb="FFB2B2B2"/>
      </top>
      <bottom style="medium">
        <color theme="1"/>
      </bottom>
      <diagonal/>
    </border>
    <border>
      <left/>
      <right style="thin">
        <color rgb="FFB2B2B2"/>
      </right>
      <top style="thin">
        <color rgb="FFB2B2B2"/>
      </top>
      <bottom style="medium">
        <color theme="1"/>
      </bottom>
      <diagonal/>
    </border>
    <border>
      <left style="thin">
        <color rgb="FFB2B2B2"/>
      </left>
      <right style="thin">
        <color rgb="FFB2B2B2"/>
      </right>
      <top style="thin">
        <color rgb="FFB2B2B2"/>
      </top>
      <bottom style="medium">
        <color theme="1"/>
      </bottom>
      <diagonal/>
    </border>
    <border>
      <left style="thin">
        <color rgb="FFB2B2B2"/>
      </left>
      <right style="medium">
        <color theme="1"/>
      </right>
      <top style="thin">
        <color rgb="FFB2B2B2"/>
      </top>
      <bottom style="medium">
        <color theme="1"/>
      </bottom>
      <diagonal/>
    </border>
    <border>
      <left style="medium">
        <color theme="1"/>
      </left>
      <right style="thin">
        <color rgb="FFB2B2B2"/>
      </right>
      <top style="thin">
        <color rgb="FFB2B2B2"/>
      </top>
      <bottom style="thin">
        <color rgb="FFB2B2B2"/>
      </bottom>
      <diagonal/>
    </border>
    <border>
      <left style="medium">
        <color theme="1"/>
      </left>
      <right style="thin">
        <color rgb="FFB2B2B2"/>
      </right>
      <top style="thin">
        <color rgb="FFB2B2B2"/>
      </top>
      <bottom style="medium">
        <color theme="1"/>
      </bottom>
      <diagonal/>
    </border>
    <border>
      <left/>
      <right/>
      <top style="thin">
        <color rgb="FFB2B2B2"/>
      </top>
      <bottom style="thin">
        <color rgb="FFB2B2B2"/>
      </bottom>
      <diagonal/>
    </border>
    <border>
      <left/>
      <right/>
      <top style="thin">
        <color rgb="FFB2B2B2"/>
      </top>
      <bottom style="medium">
        <color theme="1"/>
      </bottom>
      <diagonal/>
    </border>
    <border>
      <left style="medium">
        <color theme="1"/>
      </left>
      <right/>
      <top style="medium">
        <color theme="1"/>
      </top>
      <bottom/>
      <diagonal/>
    </border>
    <border>
      <left/>
      <right/>
      <top style="medium">
        <color theme="1"/>
      </top>
      <bottom/>
      <diagonal/>
    </border>
    <border>
      <left style="medium">
        <color theme="1"/>
      </left>
      <right/>
      <top/>
      <bottom style="thin">
        <color rgb="FFB2B2B2"/>
      </bottom>
      <diagonal/>
    </border>
    <border>
      <left style="medium">
        <color theme="1"/>
      </left>
      <right style="thin">
        <color rgb="FFB2B2B2"/>
      </right>
      <top/>
      <bottom style="thin">
        <color rgb="FFB2B2B2"/>
      </bottom>
      <diagonal/>
    </border>
    <border>
      <left style="thin">
        <color rgb="FFB2B2B2"/>
      </left>
      <right style="medium">
        <color theme="1"/>
      </right>
      <top/>
      <bottom style="thin">
        <color rgb="FFB2B2B2"/>
      </bottom>
      <diagonal/>
    </border>
    <border>
      <left/>
      <right/>
      <top/>
      <bottom style="thin">
        <color rgb="FFB2B2B2"/>
      </bottom>
      <diagonal/>
    </border>
    <border>
      <left style="medium">
        <color theme="1"/>
      </left>
      <right/>
      <top style="medium">
        <color theme="1"/>
      </top>
      <bottom style="medium">
        <color theme="1"/>
      </bottom>
      <diagonal/>
    </border>
    <border>
      <left style="medium">
        <color theme="1"/>
      </left>
      <right style="thin">
        <color rgb="FF7F7F7F"/>
      </right>
      <top style="medium">
        <color theme="1"/>
      </top>
      <bottom style="medium">
        <color theme="1"/>
      </bottom>
      <diagonal/>
    </border>
    <border>
      <left style="thin">
        <color rgb="FF7F7F7F"/>
      </left>
      <right style="medium">
        <color theme="1"/>
      </right>
      <top style="medium">
        <color theme="1"/>
      </top>
      <bottom style="medium">
        <color theme="1"/>
      </bottom>
      <diagonal/>
    </border>
    <border>
      <left/>
      <right/>
      <top style="medium">
        <color theme="1"/>
      </top>
      <bottom style="medium">
        <color theme="1"/>
      </bottom>
      <diagonal/>
    </border>
    <border>
      <left style="thin">
        <color rgb="FFB2B2B2"/>
      </left>
      <right style="thin">
        <color rgb="FFB2B2B2"/>
      </right>
      <top/>
      <bottom style="thin">
        <color rgb="FFB2B2B2"/>
      </bottom>
      <diagonal/>
    </border>
    <border>
      <left style="thin">
        <color rgb="FF7F7F7F"/>
      </left>
      <right style="thin">
        <color rgb="FF7F7F7F"/>
      </right>
      <top style="medium">
        <color theme="1"/>
      </top>
      <bottom style="medium">
        <color theme="1"/>
      </bottom>
      <diagonal/>
    </border>
    <border>
      <left/>
      <right style="thin">
        <color rgb="FF7F7F7F"/>
      </right>
      <top style="medium">
        <color theme="1"/>
      </top>
      <bottom style="medium">
        <color theme="1"/>
      </bottom>
      <diagonal/>
    </border>
    <border>
      <left style="medium">
        <color theme="1"/>
      </left>
      <right style="thin">
        <color rgb="FF7F7F7F"/>
      </right>
      <top style="medium">
        <color theme="1"/>
      </top>
      <bottom/>
      <diagonal/>
    </border>
    <border>
      <left style="thin">
        <color rgb="FF7F7F7F"/>
      </left>
      <right style="thin">
        <color rgb="FF7F7F7F"/>
      </right>
      <top style="medium">
        <color theme="1"/>
      </top>
      <bottom/>
      <diagonal/>
    </border>
    <border>
      <left style="thin">
        <color rgb="FF7F7F7F"/>
      </left>
      <right/>
      <top style="medium">
        <color theme="1"/>
      </top>
      <bottom/>
      <diagonal/>
    </border>
    <border>
      <left style="thin">
        <color rgb="FFB2B2B2"/>
      </left>
      <right/>
      <top/>
      <bottom style="thin">
        <color rgb="FFB2B2B2"/>
      </bottom>
      <diagonal/>
    </border>
    <border>
      <left style="thin">
        <color rgb="FFB2B2B2"/>
      </left>
      <right/>
      <top style="thin">
        <color rgb="FFB2B2B2"/>
      </top>
      <bottom style="medium">
        <color theme="1"/>
      </bottom>
      <diagonal/>
    </border>
    <border>
      <left/>
      <right style="thin">
        <color rgb="FFB2B2B2"/>
      </right>
      <top/>
      <bottom style="thin">
        <color rgb="FFB2B2B2"/>
      </bottom>
      <diagonal/>
    </border>
    <border>
      <left style="medium">
        <color theme="1"/>
      </left>
      <right style="thin">
        <color rgb="FFB2B2B2"/>
      </right>
      <top style="medium">
        <color theme="1"/>
      </top>
      <bottom style="thin">
        <color rgb="FFB2B2B2"/>
      </bottom>
      <diagonal/>
    </border>
    <border>
      <left style="thin">
        <color rgb="FFB2B2B2"/>
      </left>
      <right style="thin">
        <color rgb="FFB2B2B2"/>
      </right>
      <top style="medium">
        <color theme="1"/>
      </top>
      <bottom style="thin">
        <color rgb="FFB2B2B2"/>
      </bottom>
      <diagonal/>
    </border>
    <border>
      <left style="thin">
        <color rgb="FFB2B2B2"/>
      </left>
      <right style="medium">
        <color theme="1"/>
      </right>
      <top style="medium">
        <color theme="1"/>
      </top>
      <bottom style="thin">
        <color rgb="FFB2B2B2"/>
      </bottom>
      <diagonal/>
    </border>
    <border>
      <left style="medium">
        <color theme="1"/>
      </left>
      <right style="medium">
        <color theme="1"/>
      </right>
      <top style="thin">
        <color rgb="FF7F7F7F"/>
      </top>
      <bottom style="thin">
        <color rgb="FF7F7F7F"/>
      </bottom>
      <diagonal/>
    </border>
    <border>
      <left style="medium">
        <color theme="1"/>
      </left>
      <right style="medium">
        <color theme="1"/>
      </right>
      <top style="thin">
        <color rgb="FF7F7F7F"/>
      </top>
      <bottom style="medium">
        <color theme="1"/>
      </bottom>
      <diagonal/>
    </border>
    <border>
      <left style="medium">
        <color theme="1"/>
      </left>
      <right style="medium">
        <color theme="1"/>
      </right>
      <top/>
      <bottom style="thin">
        <color rgb="FF7F7F7F"/>
      </bottom>
      <diagonal/>
    </border>
    <border>
      <left/>
      <right style="medium">
        <color theme="1"/>
      </right>
      <top style="medium">
        <color theme="1"/>
      </top>
      <bottom style="medium">
        <color theme="1"/>
      </bottom>
      <diagonal/>
    </border>
    <border>
      <left/>
      <right style="medium">
        <color theme="1"/>
      </right>
      <top style="medium">
        <color theme="1"/>
      </top>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s>
  <cellStyleXfs count="3">
    <xf numFmtId="0" fontId="0" fillId="0" borderId="0"/>
    <xf numFmtId="0" fontId="3" fillId="2" borderId="1" applyNumberFormat="0" applyAlignment="0" applyProtection="0"/>
    <xf numFmtId="0" fontId="2" fillId="3" borderId="2" applyNumberFormat="0" applyFont="0" applyAlignment="0" applyProtection="0"/>
  </cellStyleXfs>
  <cellXfs count="86">
    <xf numFmtId="0" fontId="0" fillId="0" borderId="0" xfId="0"/>
    <xf numFmtId="11" fontId="0" fillId="0" borderId="0" xfId="0" applyNumberFormat="1"/>
    <xf numFmtId="0" fontId="1" fillId="0" borderId="0" xfId="0" applyFont="1"/>
    <xf numFmtId="3" fontId="1" fillId="0" borderId="0" xfId="0" applyNumberFormat="1" applyFont="1"/>
    <xf numFmtId="0" fontId="0" fillId="0" borderId="0" xfId="0" applyAlignment="1">
      <alignment wrapText="1"/>
    </xf>
    <xf numFmtId="0" fontId="6" fillId="0" borderId="0" xfId="0" applyFont="1" applyAlignment="1">
      <alignment wrapText="1"/>
    </xf>
    <xf numFmtId="0" fontId="5" fillId="0" borderId="0" xfId="0" applyFont="1" applyAlignment="1">
      <alignment wrapText="1"/>
    </xf>
    <xf numFmtId="0" fontId="0" fillId="0" borderId="0" xfId="0" applyAlignment="1">
      <alignment vertical="top" wrapText="1"/>
    </xf>
    <xf numFmtId="0" fontId="4" fillId="0" borderId="0" xfId="0" applyFont="1"/>
    <xf numFmtId="0" fontId="0" fillId="0" borderId="0" xfId="0" applyFont="1" applyAlignment="1">
      <alignment horizontal="right" vertical="center" wrapText="1"/>
    </xf>
    <xf numFmtId="0" fontId="6" fillId="0" borderId="0" xfId="0" applyFont="1" applyAlignment="1">
      <alignment horizontal="right" vertical="center" wrapText="1"/>
    </xf>
    <xf numFmtId="0" fontId="0" fillId="0" borderId="0" xfId="0" applyFont="1" applyAlignment="1">
      <alignment horizontal="right"/>
    </xf>
    <xf numFmtId="0" fontId="0" fillId="0" borderId="0" xfId="0" applyAlignment="1">
      <alignment horizontal="center"/>
    </xf>
    <xf numFmtId="0" fontId="3" fillId="2" borderId="38" xfId="1" applyBorder="1" applyAlignment="1">
      <alignment horizontal="right"/>
    </xf>
    <xf numFmtId="0" fontId="3" fillId="2" borderId="39" xfId="1" applyBorder="1" applyAlignment="1">
      <alignment horizontal="right"/>
    </xf>
    <xf numFmtId="0" fontId="0" fillId="0" borderId="0" xfId="0" applyAlignment="1">
      <alignment vertical="top"/>
    </xf>
    <xf numFmtId="0" fontId="0" fillId="0" borderId="0" xfId="0" applyNumberFormat="1" applyAlignment="1">
      <alignment vertical="top" wrapText="1"/>
    </xf>
    <xf numFmtId="0" fontId="3" fillId="2" borderId="22" xfId="1" applyBorder="1" applyAlignment="1">
      <alignment horizontal="center" vertical="center"/>
    </xf>
    <xf numFmtId="0" fontId="3" fillId="2" borderId="23" xfId="1" applyBorder="1" applyAlignment="1">
      <alignment horizontal="center" vertical="center"/>
    </xf>
    <xf numFmtId="0" fontId="3" fillId="2" borderId="24" xfId="1" applyBorder="1" applyAlignment="1">
      <alignment horizontal="center" vertical="center"/>
    </xf>
    <xf numFmtId="0" fontId="3" fillId="2" borderId="25" xfId="1" applyBorder="1" applyAlignment="1">
      <alignment horizontal="center" vertical="center"/>
    </xf>
    <xf numFmtId="0" fontId="0" fillId="3" borderId="18" xfId="2" applyFont="1" applyBorder="1" applyAlignment="1">
      <alignment horizontal="center" vertical="center"/>
    </xf>
    <xf numFmtId="0" fontId="0" fillId="3" borderId="19" xfId="2" applyFont="1" applyBorder="1" applyAlignment="1">
      <alignment horizontal="center" vertical="center"/>
    </xf>
    <xf numFmtId="0" fontId="0" fillId="3" borderId="20" xfId="2" applyFont="1" applyBorder="1" applyAlignment="1">
      <alignment horizontal="center" vertical="center"/>
    </xf>
    <xf numFmtId="0" fontId="0" fillId="3" borderId="21" xfId="2" applyFont="1" applyBorder="1" applyAlignment="1">
      <alignment horizontal="center" vertical="center"/>
    </xf>
    <xf numFmtId="0" fontId="0" fillId="3" borderId="6" xfId="2" applyFont="1" applyBorder="1" applyAlignment="1">
      <alignment horizontal="center" vertical="center"/>
    </xf>
    <xf numFmtId="0" fontId="0" fillId="3" borderId="12" xfId="2" applyFont="1" applyBorder="1" applyAlignment="1">
      <alignment horizontal="center" vertical="center"/>
    </xf>
    <xf numFmtId="0" fontId="0" fillId="3" borderId="7" xfId="2" applyFont="1" applyBorder="1" applyAlignment="1">
      <alignment horizontal="center" vertical="center"/>
    </xf>
    <xf numFmtId="0" fontId="0" fillId="3" borderId="14" xfId="2" applyFont="1" applyBorder="1" applyAlignment="1">
      <alignment horizontal="center" vertical="center"/>
    </xf>
    <xf numFmtId="0" fontId="0" fillId="3" borderId="8" xfId="2" applyFont="1" applyBorder="1" applyAlignment="1">
      <alignment horizontal="center" vertical="center"/>
    </xf>
    <xf numFmtId="0" fontId="0" fillId="3" borderId="13" xfId="2" applyFont="1" applyBorder="1" applyAlignment="1">
      <alignment horizontal="center" vertical="center"/>
    </xf>
    <xf numFmtId="0" fontId="0" fillId="3" borderId="11" xfId="2" applyFont="1" applyBorder="1" applyAlignment="1">
      <alignment horizontal="center" vertical="center"/>
    </xf>
    <xf numFmtId="0" fontId="0" fillId="3" borderId="15" xfId="2" applyFont="1" applyBorder="1" applyAlignment="1">
      <alignment horizontal="center" vertical="center"/>
    </xf>
    <xf numFmtId="0" fontId="3" fillId="2" borderId="22" xfId="1" applyBorder="1" applyAlignment="1">
      <alignment horizontal="center" vertical="center" wrapText="1"/>
    </xf>
    <xf numFmtId="0" fontId="3" fillId="2" borderId="29" xfId="1" applyBorder="1" applyAlignment="1">
      <alignment horizontal="center" vertical="center" wrapText="1"/>
    </xf>
    <xf numFmtId="0" fontId="3" fillId="2" borderId="30" xfId="1" applyBorder="1" applyAlignment="1">
      <alignment horizontal="center" vertical="center" wrapText="1"/>
    </xf>
    <xf numFmtId="0" fontId="3" fillId="2" borderId="31" xfId="1" applyBorder="1" applyAlignment="1">
      <alignment horizontal="center" vertical="center" wrapText="1"/>
    </xf>
    <xf numFmtId="0" fontId="0" fillId="3" borderId="34" xfId="2" applyFont="1" applyBorder="1" applyAlignment="1">
      <alignment horizontal="center" vertical="center"/>
    </xf>
    <xf numFmtId="0" fontId="0" fillId="3" borderId="26" xfId="2" applyFont="1" applyBorder="1" applyAlignment="1">
      <alignment horizontal="center" vertical="center"/>
    </xf>
    <xf numFmtId="0" fontId="0" fillId="3" borderId="2" xfId="2" applyFont="1" applyBorder="1" applyAlignment="1">
      <alignment horizontal="center" vertical="center"/>
    </xf>
    <xf numFmtId="0" fontId="0" fillId="3" borderId="4" xfId="2" applyFont="1" applyBorder="1" applyAlignment="1">
      <alignment horizontal="center" vertical="center"/>
    </xf>
    <xf numFmtId="0" fontId="0" fillId="3" borderId="10" xfId="2" applyFont="1" applyBorder="1" applyAlignment="1">
      <alignment horizontal="center" vertical="center"/>
    </xf>
    <xf numFmtId="0" fontId="0" fillId="3" borderId="9" xfId="2" applyFont="1" applyBorder="1" applyAlignment="1">
      <alignment horizontal="center" vertical="center"/>
    </xf>
    <xf numFmtId="2" fontId="0" fillId="3" borderId="35" xfId="2" applyNumberFormat="1" applyFont="1" applyBorder="1" applyAlignment="1">
      <alignment horizontal="center" vertical="center"/>
    </xf>
    <xf numFmtId="2" fontId="0" fillId="3" borderId="36" xfId="2" applyNumberFormat="1" applyFont="1" applyBorder="1" applyAlignment="1">
      <alignment horizontal="center" vertical="center"/>
    </xf>
    <xf numFmtId="2" fontId="0" fillId="3" borderId="37" xfId="2" applyNumberFormat="1" applyFont="1" applyBorder="1" applyAlignment="1">
      <alignment horizontal="center" vertical="center"/>
    </xf>
    <xf numFmtId="2" fontId="0" fillId="3" borderId="34" xfId="2" applyNumberFormat="1" applyFont="1" applyBorder="1" applyAlignment="1">
      <alignment horizontal="center" vertical="center"/>
    </xf>
    <xf numFmtId="2" fontId="0" fillId="3" borderId="26" xfId="2" applyNumberFormat="1" applyFont="1" applyBorder="1" applyAlignment="1">
      <alignment horizontal="center" vertical="center"/>
    </xf>
    <xf numFmtId="2" fontId="0" fillId="3" borderId="32" xfId="2" applyNumberFormat="1" applyFont="1" applyBorder="1" applyAlignment="1">
      <alignment horizontal="center" vertical="center"/>
    </xf>
    <xf numFmtId="2" fontId="0" fillId="3" borderId="20" xfId="2" applyNumberFormat="1" applyFont="1" applyBorder="1" applyAlignment="1">
      <alignment horizontal="center" vertical="center"/>
    </xf>
    <xf numFmtId="2" fontId="0" fillId="3" borderId="12" xfId="2" applyNumberFormat="1" applyFont="1" applyBorder="1" applyAlignment="1">
      <alignment horizontal="center" vertical="center"/>
    </xf>
    <xf numFmtId="2" fontId="0" fillId="3" borderId="2" xfId="2" applyNumberFormat="1" applyFont="1" applyBorder="1" applyAlignment="1">
      <alignment horizontal="center" vertical="center"/>
    </xf>
    <xf numFmtId="2" fontId="0" fillId="3" borderId="7" xfId="2" applyNumberFormat="1" applyFont="1" applyBorder="1" applyAlignment="1">
      <alignment horizontal="center" vertical="center"/>
    </xf>
    <xf numFmtId="2" fontId="0" fillId="3" borderId="4" xfId="2" applyNumberFormat="1" applyFont="1" applyBorder="1" applyAlignment="1">
      <alignment horizontal="center" vertical="center"/>
    </xf>
    <xf numFmtId="2" fontId="0" fillId="3" borderId="3" xfId="2" applyNumberFormat="1" applyFont="1" applyBorder="1" applyAlignment="1">
      <alignment horizontal="center" vertical="center"/>
    </xf>
    <xf numFmtId="2" fontId="0" fillId="3" borderId="13" xfId="2" applyNumberFormat="1" applyFont="1" applyBorder="1" applyAlignment="1">
      <alignment horizontal="center" vertical="center"/>
    </xf>
    <xf numFmtId="2" fontId="0" fillId="3" borderId="10" xfId="2" applyNumberFormat="1" applyFont="1" applyBorder="1" applyAlignment="1">
      <alignment horizontal="center" vertical="center"/>
    </xf>
    <xf numFmtId="2" fontId="0" fillId="3" borderId="11" xfId="2" applyNumberFormat="1" applyFont="1" applyBorder="1" applyAlignment="1">
      <alignment horizontal="center" vertical="center"/>
    </xf>
    <xf numFmtId="2" fontId="0" fillId="3" borderId="9" xfId="2" applyNumberFormat="1" applyFont="1" applyBorder="1" applyAlignment="1">
      <alignment horizontal="center" vertical="center"/>
    </xf>
    <xf numFmtId="2" fontId="0" fillId="3" borderId="33" xfId="2" applyNumberFormat="1" applyFont="1" applyBorder="1" applyAlignment="1">
      <alignment horizontal="center" vertical="center"/>
    </xf>
    <xf numFmtId="0" fontId="3" fillId="2" borderId="28" xfId="1" applyBorder="1" applyAlignment="1">
      <alignment horizontal="center" vertical="center"/>
    </xf>
    <xf numFmtId="0" fontId="3" fillId="2" borderId="27" xfId="1" applyBorder="1" applyAlignment="1">
      <alignment horizontal="center" vertical="center"/>
    </xf>
    <xf numFmtId="0" fontId="3" fillId="2" borderId="40" xfId="1" applyBorder="1" applyAlignment="1">
      <alignment horizontal="right" vertical="center"/>
    </xf>
    <xf numFmtId="0" fontId="3" fillId="2" borderId="38" xfId="1" applyBorder="1" applyAlignment="1">
      <alignment horizontal="right" vertical="center"/>
    </xf>
    <xf numFmtId="0" fontId="3" fillId="2" borderId="39" xfId="1" applyBorder="1" applyAlignment="1">
      <alignment horizontal="right" vertical="center"/>
    </xf>
    <xf numFmtId="0" fontId="0" fillId="0" borderId="0" xfId="0" applyAlignment="1">
      <alignment horizontal="center" vertical="center"/>
    </xf>
    <xf numFmtId="0" fontId="8" fillId="0" borderId="0" xfId="0" applyFont="1"/>
    <xf numFmtId="0" fontId="9" fillId="2" borderId="5" xfId="1" applyFont="1" applyBorder="1" applyAlignment="1">
      <alignment horizontal="center" vertical="center"/>
    </xf>
    <xf numFmtId="0" fontId="9" fillId="2" borderId="16" xfId="1" applyFont="1" applyBorder="1" applyAlignment="1">
      <alignment horizontal="center" vertical="center" wrapText="1"/>
    </xf>
    <xf numFmtId="0" fontId="9" fillId="2" borderId="16" xfId="1" applyFont="1" applyBorder="1" applyAlignment="1">
      <alignment horizontal="center" vertical="center"/>
    </xf>
    <xf numFmtId="0" fontId="9" fillId="2" borderId="17" xfId="1" applyFont="1" applyBorder="1" applyAlignment="1">
      <alignment horizontal="center" vertical="center"/>
    </xf>
    <xf numFmtId="0" fontId="3" fillId="2" borderId="43" xfId="1" applyBorder="1" applyAlignment="1">
      <alignment horizontal="center" vertical="center" wrapText="1"/>
    </xf>
    <xf numFmtId="0" fontId="3" fillId="2" borderId="44" xfId="1" applyBorder="1" applyAlignment="1">
      <alignment horizontal="center" vertical="center" wrapText="1"/>
    </xf>
    <xf numFmtId="0" fontId="3" fillId="2" borderId="45" xfId="1" applyBorder="1" applyAlignment="1">
      <alignment horizontal="center" vertical="center" wrapText="1"/>
    </xf>
    <xf numFmtId="2" fontId="0" fillId="3" borderId="19" xfId="2" applyNumberFormat="1" applyFont="1" applyBorder="1" applyAlignment="1">
      <alignment horizontal="center" vertical="center"/>
    </xf>
    <xf numFmtId="0" fontId="9" fillId="2" borderId="22" xfId="1" applyFont="1" applyBorder="1" applyAlignment="1">
      <alignment horizontal="center" vertical="center"/>
    </xf>
    <xf numFmtId="0" fontId="9" fillId="2" borderId="41" xfId="1" applyFont="1" applyBorder="1" applyAlignment="1">
      <alignment horizontal="center" vertical="center"/>
    </xf>
    <xf numFmtId="0" fontId="0" fillId="4" borderId="0" xfId="0" applyFill="1" applyAlignment="1">
      <alignment horizontal="center"/>
    </xf>
    <xf numFmtId="0" fontId="9" fillId="2" borderId="22" xfId="1" applyFont="1" applyBorder="1" applyAlignment="1">
      <alignment horizontal="center" vertical="center" wrapText="1"/>
    </xf>
    <xf numFmtId="0" fontId="9" fillId="2" borderId="25" xfId="1" applyFont="1" applyBorder="1" applyAlignment="1">
      <alignment horizontal="center" vertical="center" wrapText="1"/>
    </xf>
    <xf numFmtId="0" fontId="9" fillId="2" borderId="41" xfId="1" applyFont="1" applyBorder="1" applyAlignment="1">
      <alignment horizontal="center" vertical="center" wrapText="1"/>
    </xf>
    <xf numFmtId="0" fontId="9" fillId="2" borderId="16" xfId="1" applyFont="1" applyBorder="1" applyAlignment="1">
      <alignment horizontal="center" vertical="center" wrapText="1"/>
    </xf>
    <xf numFmtId="0" fontId="9" fillId="2" borderId="17" xfId="1" applyFont="1" applyBorder="1" applyAlignment="1">
      <alignment horizontal="center" vertical="center" wrapText="1"/>
    </xf>
    <xf numFmtId="0" fontId="9" fillId="2" borderId="42" xfId="1" applyFont="1" applyBorder="1" applyAlignment="1">
      <alignment horizontal="center" vertical="center" wrapText="1"/>
    </xf>
    <xf numFmtId="0" fontId="0" fillId="5" borderId="0" xfId="0" applyFill="1"/>
    <xf numFmtId="0" fontId="4" fillId="0" borderId="0" xfId="0" applyFont="1" applyAlignment="1">
      <alignment horizontal="right"/>
    </xf>
  </cellXfs>
  <cellStyles count="3">
    <cellStyle name="Input" xfId="1" builtinId="20"/>
    <cellStyle name="Normal" xfId="0" builtinId="0"/>
    <cellStyle name="Note" xfId="2"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smoothMarker"/>
        <c:ser>
          <c:idx val="1"/>
          <c:order val="0"/>
          <c:tx>
            <c:v>2m bypassing gap</c:v>
          </c:tx>
          <c:xVal>
            <c:numRef>
              <c:f>'Measured HL Luminance'!$B$4:$B$13</c:f>
              <c:numCache>
                <c:formatCode>General</c:formatCode>
                <c:ptCount val="10"/>
                <c:pt idx="0">
                  <c:v>5</c:v>
                </c:pt>
                <c:pt idx="1">
                  <c:v>10</c:v>
                </c:pt>
                <c:pt idx="2">
                  <c:v>15</c:v>
                </c:pt>
                <c:pt idx="3">
                  <c:v>20</c:v>
                </c:pt>
                <c:pt idx="4">
                  <c:v>25</c:v>
                </c:pt>
                <c:pt idx="5">
                  <c:v>30</c:v>
                </c:pt>
                <c:pt idx="6">
                  <c:v>35</c:v>
                </c:pt>
                <c:pt idx="7">
                  <c:v>40</c:v>
                </c:pt>
                <c:pt idx="8">
                  <c:v>45</c:v>
                </c:pt>
                <c:pt idx="9">
                  <c:v>50</c:v>
                </c:pt>
              </c:numCache>
            </c:numRef>
          </c:xVal>
          <c:yVal>
            <c:numRef>
              <c:f>'Measured HL Luminance'!$F$4:$F$13</c:f>
              <c:numCache>
                <c:formatCode>General</c:formatCode>
                <c:ptCount val="10"/>
                <c:pt idx="0">
                  <c:v>4621</c:v>
                </c:pt>
                <c:pt idx="1">
                  <c:v>8987</c:v>
                </c:pt>
                <c:pt idx="2">
                  <c:v>6765</c:v>
                </c:pt>
                <c:pt idx="3">
                  <c:v>4860</c:v>
                </c:pt>
                <c:pt idx="4">
                  <c:v>3471</c:v>
                </c:pt>
                <c:pt idx="5">
                  <c:v>2659</c:v>
                </c:pt>
                <c:pt idx="6">
                  <c:v>2248</c:v>
                </c:pt>
                <c:pt idx="7">
                  <c:v>1774</c:v>
                </c:pt>
                <c:pt idx="8">
                  <c:v>1377</c:v>
                </c:pt>
                <c:pt idx="9">
                  <c:v>922</c:v>
                </c:pt>
              </c:numCache>
            </c:numRef>
          </c:yVal>
          <c:smooth val="1"/>
        </c:ser>
        <c:ser>
          <c:idx val="5"/>
          <c:order val="1"/>
          <c:tx>
            <c:v>3m bypassing gap</c:v>
          </c:tx>
          <c:xVal>
            <c:numRef>
              <c:f>'Measured HL Luminance'!$B$4:$B$13</c:f>
              <c:numCache>
                <c:formatCode>General</c:formatCode>
                <c:ptCount val="10"/>
                <c:pt idx="0">
                  <c:v>5</c:v>
                </c:pt>
                <c:pt idx="1">
                  <c:v>10</c:v>
                </c:pt>
                <c:pt idx="2">
                  <c:v>15</c:v>
                </c:pt>
                <c:pt idx="3">
                  <c:v>20</c:v>
                </c:pt>
                <c:pt idx="4">
                  <c:v>25</c:v>
                </c:pt>
                <c:pt idx="5">
                  <c:v>30</c:v>
                </c:pt>
                <c:pt idx="6">
                  <c:v>35</c:v>
                </c:pt>
                <c:pt idx="7">
                  <c:v>40</c:v>
                </c:pt>
                <c:pt idx="8">
                  <c:v>45</c:v>
                </c:pt>
                <c:pt idx="9">
                  <c:v>50</c:v>
                </c:pt>
              </c:numCache>
            </c:numRef>
          </c:xVal>
          <c:yVal>
            <c:numRef>
              <c:f>'Measured HL Luminance'!$G$4:$G$13</c:f>
              <c:numCache>
                <c:formatCode>General</c:formatCode>
                <c:ptCount val="10"/>
                <c:pt idx="0">
                  <c:v>987</c:v>
                </c:pt>
                <c:pt idx="1">
                  <c:v>6016</c:v>
                </c:pt>
                <c:pt idx="2">
                  <c:v>4518</c:v>
                </c:pt>
                <c:pt idx="3">
                  <c:v>3725</c:v>
                </c:pt>
                <c:pt idx="4">
                  <c:v>2388</c:v>
                </c:pt>
                <c:pt idx="5">
                  <c:v>1457</c:v>
                </c:pt>
                <c:pt idx="6">
                  <c:v>1216</c:v>
                </c:pt>
                <c:pt idx="7">
                  <c:v>1082</c:v>
                </c:pt>
                <c:pt idx="8">
                  <c:v>767</c:v>
                </c:pt>
                <c:pt idx="9">
                  <c:v>809</c:v>
                </c:pt>
              </c:numCache>
            </c:numRef>
          </c:yVal>
          <c:smooth val="1"/>
        </c:ser>
        <c:axId val="75287168"/>
        <c:axId val="75568256"/>
      </c:scatterChart>
      <c:valAx>
        <c:axId val="75287168"/>
        <c:scaling>
          <c:orientation val="minMax"/>
          <c:max val="50"/>
        </c:scaling>
        <c:axPos val="b"/>
        <c:majorGridlines/>
        <c:title>
          <c:tx>
            <c:rich>
              <a:bodyPr/>
              <a:lstStyle/>
              <a:p>
                <a:pPr>
                  <a:defRPr/>
                </a:pPr>
                <a:r>
                  <a:rPr lang="en-US" sz="1000" b="1" i="0" kern="1200" baseline="0">
                    <a:solidFill>
                      <a:srgbClr val="000000"/>
                    </a:solidFill>
                    <a:effectLst/>
                  </a:rPr>
                  <a:t>Distance between approaching cars (m)</a:t>
                </a:r>
                <a:endParaRPr lang="en-US">
                  <a:effectLst/>
                </a:endParaRPr>
              </a:p>
            </c:rich>
          </c:tx>
          <c:layout/>
        </c:title>
        <c:numFmt formatCode="General" sourceLinked="1"/>
        <c:tickLblPos val="nextTo"/>
        <c:crossAx val="75568256"/>
        <c:crosses val="autoZero"/>
        <c:crossBetween val="midCat"/>
        <c:majorUnit val="10"/>
        <c:minorUnit val="10"/>
      </c:valAx>
      <c:valAx>
        <c:axId val="75568256"/>
        <c:scaling>
          <c:orientation val="minMax"/>
        </c:scaling>
        <c:axPos val="l"/>
        <c:majorGridlines/>
        <c:title>
          <c:tx>
            <c:rich>
              <a:bodyPr rot="-5400000" vert="horz"/>
              <a:lstStyle/>
              <a:p>
                <a:pPr>
                  <a:defRPr/>
                </a:pPr>
                <a:r>
                  <a:rPr lang="en-US" sz="1000" b="1" i="0" kern="1200" baseline="0">
                    <a:solidFill>
                      <a:srgbClr val="000000"/>
                    </a:solidFill>
                    <a:effectLst/>
                  </a:rPr>
                  <a:t>Projected Luminance (cd/m</a:t>
                </a:r>
                <a:r>
                  <a:rPr lang="en-US" sz="1000" b="1" i="0" kern="1200" baseline="30000">
                    <a:solidFill>
                      <a:srgbClr val="000000"/>
                    </a:solidFill>
                    <a:effectLst/>
                  </a:rPr>
                  <a:t>2</a:t>
                </a:r>
                <a:r>
                  <a:rPr lang="en-US" sz="1000" b="1" i="0" kern="1200" baseline="0">
                    <a:solidFill>
                      <a:srgbClr val="000000"/>
                    </a:solidFill>
                    <a:effectLst/>
                  </a:rPr>
                  <a:t>)</a:t>
                </a:r>
                <a:endParaRPr lang="en-US">
                  <a:effectLst/>
                </a:endParaRPr>
              </a:p>
            </c:rich>
          </c:tx>
          <c:layout/>
        </c:title>
        <c:numFmt formatCode="General" sourceLinked="1"/>
        <c:tickLblPos val="nextTo"/>
        <c:crossAx val="75287168"/>
        <c:crosses val="autoZero"/>
        <c:crossBetween val="midCat"/>
      </c:valAx>
    </c:plotArea>
    <c:legend>
      <c:legendPos val="r"/>
      <c:layout>
        <c:manualLayout>
          <c:xMode val="edge"/>
          <c:yMode val="edge"/>
          <c:x val="0.67927974457294404"/>
          <c:y val="5.3753621706377715E-2"/>
          <c:w val="0.27731747764927911"/>
          <c:h val="0.15656202065650884"/>
        </c:manualLayout>
      </c:layout>
      <c:overlay val="1"/>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smoothMarker"/>
        <c:ser>
          <c:idx val="1"/>
          <c:order val="0"/>
          <c:tx>
            <c:v>V Angle</c:v>
          </c:tx>
          <c:marker>
            <c:symbol val="none"/>
          </c:marker>
          <c:xVal>
            <c:numRef>
              <c:f>'Simulated HL Luminance'!$B$4:$B$103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'Simulated HL Luminance'!$D$4:$D$103</c:f>
              <c:numCache>
                <c:formatCode>0.00</c:formatCode>
                <c:ptCount val="100"/>
                <c:pt idx="0">
                  <c:v>51.260575402144298</c:v>
                </c:pt>
                <c:pt idx="1">
                  <c:v>22.954499401392798</c:v>
                </c:pt>
                <c:pt idx="2">
                  <c:v>15.0700621448888</c:v>
                </c:pt>
                <c:pt idx="3">
                  <c:v>11.244723592376401</c:v>
                </c:pt>
                <c:pt idx="4">
                  <c:v>8.97479756939528</c:v>
                </c:pt>
                <c:pt idx="5">
                  <c:v>7.4695923164169296</c:v>
                </c:pt>
                <c:pt idx="6">
                  <c:v>6.3976730009976599</c:v>
                </c:pt>
                <c:pt idx="7">
                  <c:v>5.5952274355278604</c:v>
                </c:pt>
                <c:pt idx="8">
                  <c:v>4.9718715681728503</c:v>
                </c:pt>
                <c:pt idx="9">
                  <c:v>4.4736148916485297</c:v>
                </c:pt>
                <c:pt idx="10">
                  <c:v>4.0662040514779001</c:v>
                </c:pt>
                <c:pt idx="11">
                  <c:v>3.7268531424821498</c:v>
                </c:pt>
                <c:pt idx="12">
                  <c:v>3.4398127675151899</c:v>
                </c:pt>
                <c:pt idx="13">
                  <c:v>3.1938472126209301</c:v>
                </c:pt>
                <c:pt idx="14">
                  <c:v>2.98072487861555</c:v>
                </c:pt>
                <c:pt idx="15">
                  <c:v>2.7942767930191899</c:v>
                </c:pt>
                <c:pt idx="16">
                  <c:v>2.6297884294731202</c:v>
                </c:pt>
                <c:pt idx="17">
                  <c:v>2.4835947993585101</c:v>
                </c:pt>
                <c:pt idx="18">
                  <c:v>2.35280371385078</c:v>
                </c:pt>
                <c:pt idx="19">
                  <c:v>2.23510224379568</c:v>
                </c:pt>
                <c:pt idx="20">
                  <c:v>2.1286185822622201</c:v>
                </c:pt>
                <c:pt idx="21">
                  <c:v>2.0318216458361298</c:v>
                </c:pt>
                <c:pt idx="22">
                  <c:v>1.9434469078165</c:v>
                </c:pt>
                <c:pt idx="23">
                  <c:v>1.8624407995319801</c:v>
                </c:pt>
                <c:pt idx="24">
                  <c:v>1.7879184727453901</c:v>
                </c:pt>
                <c:pt idx="25">
                  <c:v>1.7191313208778101</c:v>
                </c:pt>
                <c:pt idx="26">
                  <c:v>1.65544172571507</c:v>
                </c:pt>
                <c:pt idx="27">
                  <c:v>1.5963032210666099</c:v>
                </c:pt>
                <c:pt idx="28">
                  <c:v>1.54124476438782</c:v>
                </c:pt>
                <c:pt idx="29">
                  <c:v>1.48985815685393</c:v>
                </c:pt>
                <c:pt idx="30">
                  <c:v>1.4417879002624201</c:v>
                </c:pt>
                <c:pt idx="31">
                  <c:v>1.3967229572297499</c:v>
                </c:pt>
                <c:pt idx="32">
                  <c:v>1.35439001061443</c:v>
                </c:pt>
                <c:pt idx="33">
                  <c:v>1.3145479132589799</c:v>
                </c:pt>
                <c:pt idx="34">
                  <c:v>1.2769830898107499</c:v>
                </c:pt>
                <c:pt idx="35">
                  <c:v>1.24150570536595</c:v>
                </c:pt>
                <c:pt idx="36">
                  <c:v>1.2079464557667601</c:v>
                </c:pt>
                <c:pt idx="37">
                  <c:v>1.1761538649652701</c:v>
                </c:pt>
                <c:pt idx="38">
                  <c:v>1.14599199838859</c:v>
                </c:pt>
                <c:pt idx="39">
                  <c:v>1.1173385194643</c:v>
                </c:pt>
                <c:pt idx="40">
                  <c:v>1.0900830306868901</c:v>
                </c:pt>
                <c:pt idx="41">
                  <c:v>1.0641256517777</c:v>
                </c:pt>
                <c:pt idx="42">
                  <c:v>1.0393757963233199</c:v>
                </c:pt>
                <c:pt idx="43">
                  <c:v>1.0157511153018299</c:v>
                </c:pt>
                <c:pt idx="44">
                  <c:v>0.99317658152530897</c:v>
                </c:pt>
                <c:pt idx="45">
                  <c:v>0.97158369354580598</c:v>
                </c:pt>
                <c:pt idx="46">
                  <c:v>0.95090978122535896</c:v>
                </c:pt>
                <c:pt idx="47">
                  <c:v>0.93109739813833203</c:v>
                </c:pt>
                <c:pt idx="48">
                  <c:v>0.91209378839694999</c:v>
                </c:pt>
                <c:pt idx="49">
                  <c:v>0.89385041747715499</c:v>
                </c:pt>
                <c:pt idx="50">
                  <c:v>0.87632255825744798</c:v>
                </c:pt>
                <c:pt idx="51">
                  <c:v>0.85946892483582105</c:v>
                </c:pt>
                <c:pt idx="52">
                  <c:v>0.843251347812497</c:v>
                </c:pt>
                <c:pt idx="53">
                  <c:v>0.82763448566168796</c:v>
                </c:pt>
                <c:pt idx="54">
                  <c:v>0.81258556759789302</c:v>
                </c:pt>
                <c:pt idx="55">
                  <c:v>0.79807416399884801</c:v>
                </c:pt>
                <c:pt idx="56">
                  <c:v>0.78407198100004805</c:v>
                </c:pt>
                <c:pt idx="57">
                  <c:v>0.77055267634286095</c:v>
                </c:pt>
                <c:pt idx="58">
                  <c:v>0.75749169395397598</c:v>
                </c:pt>
                <c:pt idx="59">
                  <c:v>0.74486611507034295</c:v>
                </c:pt>
                <c:pt idx="60">
                  <c:v>0.73265452401051101</c:v>
                </c:pt>
                <c:pt idx="61">
                  <c:v>0.72083688693835402</c:v>
                </c:pt>
                <c:pt idx="62">
                  <c:v>0.70939444217528203</c:v>
                </c:pt>
                <c:pt idx="63">
                  <c:v>0.698309600797557</c:v>
                </c:pt>
                <c:pt idx="64">
                  <c:v>0.68756585641085599</c:v>
                </c:pt>
                <c:pt idx="65">
                  <c:v>0.67714770312854899</c:v>
                </c:pt>
                <c:pt idx="66">
                  <c:v>0.66704056089642905</c:v>
                </c:pt>
                <c:pt idx="67">
                  <c:v>0.65723070740748302</c:v>
                </c:pt>
                <c:pt idx="68">
                  <c:v>0.64770521593805896</c:v>
                </c:pt>
                <c:pt idx="69">
                  <c:v>0.63845189851315098</c:v>
                </c:pt>
                <c:pt idx="70">
                  <c:v>0.62945925387533896</c:v>
                </c:pt>
                <c:pt idx="71">
                  <c:v>0.62071641979026204</c:v>
                </c:pt>
                <c:pt idx="72">
                  <c:v>0.61221312927273697</c:v>
                </c:pt>
                <c:pt idx="73">
                  <c:v>0.60393967036259399</c:v>
                </c:pt>
                <c:pt idx="74">
                  <c:v>0.59588684911886203</c:v>
                </c:pt>
                <c:pt idx="75">
                  <c:v>0.58804595553584704</c:v>
                </c:pt>
                <c:pt idx="76">
                  <c:v>0.58040873211542499</c:v>
                </c:pt>
                <c:pt idx="77">
                  <c:v>0.57296734485715195</c:v>
                </c:pt>
                <c:pt idx="78">
                  <c:v>0.56571435645190904</c:v>
                </c:pt>
                <c:pt idx="79">
                  <c:v>0.55864270148626205</c:v>
                </c:pt>
                <c:pt idx="80">
                  <c:v>0.55174566348373799</c:v>
                </c:pt>
                <c:pt idx="81">
                  <c:v>0.545016853626199</c:v>
                </c:pt>
                <c:pt idx="82">
                  <c:v>0.53845019101358305</c:v>
                </c:pt>
                <c:pt idx="83">
                  <c:v>0.53203988433382499</c:v>
                </c:pt>
                <c:pt idx="84">
                  <c:v>0.52578041482677995</c:v>
                </c:pt>
                <c:pt idx="85">
                  <c:v>0.51966652043684902</c:v>
                </c:pt>
                <c:pt idx="86">
                  <c:v>0.51369318105861494</c:v>
                </c:pt>
                <c:pt idx="87">
                  <c:v>0.50785560478856395</c:v>
                </c:pt>
                <c:pt idx="88">
                  <c:v>0.50214921510374</c:v>
                </c:pt>
                <c:pt idx="89">
                  <c:v>0.49656963889523098</c:v>
                </c:pt>
                <c:pt idx="90">
                  <c:v>0.49111269529073198</c:v>
                </c:pt>
                <c:pt idx="91">
                  <c:v>0.48577438520612898</c:v>
                </c:pt>
                <c:pt idx="92">
                  <c:v>0.48055088157123299</c:v>
                </c:pt>
                <c:pt idx="93">
                  <c:v>0.47543852017945698</c:v>
                </c:pt>
                <c:pt idx="94">
                  <c:v>0.47043379111545403</c:v>
                </c:pt>
                <c:pt idx="95">
                  <c:v>0.46553333071856601</c:v>
                </c:pt>
                <c:pt idx="96">
                  <c:v>0.46073391404343</c:v>
                </c:pt>
                <c:pt idx="97">
                  <c:v>0.45603244778219698</c:v>
                </c:pt>
                <c:pt idx="98">
                  <c:v>0.45142596361575699</c:v>
                </c:pt>
                <c:pt idx="99">
                  <c:v>0.446911611963907</c:v>
                </c:pt>
              </c:numCache>
            </c:numRef>
          </c:yVal>
          <c:smooth val="1"/>
        </c:ser>
        <c:ser>
          <c:idx val="2"/>
          <c:order val="1"/>
          <c:tx>
            <c:v>H Angle 2m inter vehicle gap</c:v>
          </c:tx>
          <c:spPr>
            <a:ln>
              <a:prstDash val="dash"/>
            </a:ln>
          </c:spPr>
          <c:marker>
            <c:symbol val="none"/>
          </c:marker>
          <c:xVal>
            <c:numRef>
              <c:f>'Simulated HL Luminance'!$B$4:$B$53</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'Simulated HL Luminance'!$I$4:$I$53</c:f>
              <c:numCache>
                <c:formatCode>0.00</c:formatCode>
                <c:ptCount val="50"/>
                <c:pt idx="0">
                  <c:v>63.434948822922003</c:v>
                </c:pt>
                <c:pt idx="1">
                  <c:v>45</c:v>
                </c:pt>
                <c:pt idx="2">
                  <c:v>33.6900675259797</c:v>
                </c:pt>
                <c:pt idx="3">
                  <c:v>26.565051177077901</c:v>
                </c:pt>
                <c:pt idx="4">
                  <c:v>21.801409486351801</c:v>
                </c:pt>
                <c:pt idx="5">
                  <c:v>18.434948822921999</c:v>
                </c:pt>
                <c:pt idx="6">
                  <c:v>15.945395900922801</c:v>
                </c:pt>
                <c:pt idx="7">
                  <c:v>14.036243467926401</c:v>
                </c:pt>
                <c:pt idx="8">
                  <c:v>12.528807709151501</c:v>
                </c:pt>
                <c:pt idx="9">
                  <c:v>11.309932474020201</c:v>
                </c:pt>
                <c:pt idx="10">
                  <c:v>10.304846468766</c:v>
                </c:pt>
                <c:pt idx="11">
                  <c:v>9.4623222080256095</c:v>
                </c:pt>
                <c:pt idx="12">
                  <c:v>8.7461622625552096</c:v>
                </c:pt>
                <c:pt idx="13">
                  <c:v>8.1301023541559694</c:v>
                </c:pt>
                <c:pt idx="14">
                  <c:v>7.5946433685914396</c:v>
                </c:pt>
                <c:pt idx="15">
                  <c:v>7.1250163489017897</c:v>
                </c:pt>
                <c:pt idx="16">
                  <c:v>6.7098368077569299</c:v>
                </c:pt>
                <c:pt idx="17">
                  <c:v>6.3401917459099</c:v>
                </c:pt>
                <c:pt idx="18">
                  <c:v>6.0090059574945203</c:v>
                </c:pt>
                <c:pt idx="19">
                  <c:v>5.7105931374996404</c:v>
                </c:pt>
                <c:pt idx="20">
                  <c:v>5.4403320310055001</c:v>
                </c:pt>
                <c:pt idx="21">
                  <c:v>5.1944289077347996</c:v>
                </c:pt>
                <c:pt idx="22">
                  <c:v>4.9697407281102999</c:v>
                </c:pt>
                <c:pt idx="23">
                  <c:v>4.7636416907261703</c:v>
                </c:pt>
                <c:pt idx="24">
                  <c:v>4.5739212599008603</c:v>
                </c:pt>
                <c:pt idx="25">
                  <c:v>4.3987053549955304</c:v>
                </c:pt>
                <c:pt idx="26">
                  <c:v>4.2363947990588402</c:v>
                </c:pt>
                <c:pt idx="27">
                  <c:v>4.0856167799748704</c:v>
                </c:pt>
                <c:pt idx="28">
                  <c:v>3.9451862290375601</c:v>
                </c:pt>
                <c:pt idx="29">
                  <c:v>3.8140748342903499</c:v>
                </c:pt>
                <c:pt idx="30">
                  <c:v>3.6913859864512699</c:v>
                </c:pt>
                <c:pt idx="31">
                  <c:v>3.5763343749973502</c:v>
                </c:pt>
                <c:pt idx="32">
                  <c:v>3.4682292589171402</c:v>
                </c:pt>
                <c:pt idx="33">
                  <c:v>3.3664606634298</c:v>
                </c:pt>
                <c:pt idx="34">
                  <c:v>3.27048792318356</c:v>
                </c:pt>
                <c:pt idx="35">
                  <c:v>3.17983011986423</c:v>
                </c:pt>
                <c:pt idx="36">
                  <c:v>3.0940580589171098</c:v>
                </c:pt>
                <c:pt idx="37">
                  <c:v>3.0127875041833398</c:v>
                </c:pt>
                <c:pt idx="38">
                  <c:v>2.9356734464211698</c:v>
                </c:pt>
                <c:pt idx="39">
                  <c:v>2.8624052261117399</c:v>
                </c:pt>
                <c:pt idx="40">
                  <c:v>2.7927023657132799</c:v>
                </c:pt>
                <c:pt idx="41">
                  <c:v>2.7263109939062602</c:v>
                </c:pt>
                <c:pt idx="42">
                  <c:v>2.6630007660671402</c:v>
                </c:pt>
                <c:pt idx="43">
                  <c:v>2.6025622024997999</c:v>
                </c:pt>
                <c:pt idx="44">
                  <c:v>2.5448043798130899</c:v>
                </c:pt>
                <c:pt idx="45">
                  <c:v>2.4895529219991501</c:v>
                </c:pt>
                <c:pt idx="46">
                  <c:v>2.43664824681013</c:v>
                </c:pt>
                <c:pt idx="47">
                  <c:v>2.38594403038881</c:v>
                </c:pt>
                <c:pt idx="48">
                  <c:v>2.3373058591238198</c:v>
                </c:pt>
                <c:pt idx="49">
                  <c:v>2.2906100426385199</c:v>
                </c:pt>
              </c:numCache>
            </c:numRef>
          </c:yVal>
          <c:smooth val="1"/>
        </c:ser>
        <c:ser>
          <c:idx val="3"/>
          <c:order val="2"/>
          <c:tx>
            <c:v>H Angle 3m inter vehicle gap</c:v>
          </c:tx>
          <c:spPr>
            <a:ln>
              <a:prstDash val="dash"/>
            </a:ln>
          </c:spPr>
          <c:marker>
            <c:symbol val="none"/>
          </c:marker>
          <c:xVal>
            <c:numRef>
              <c:f>'Simulated HL Luminance'!$B$4:$B$53</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'Simulated HL Luminance'!$F$4:$F$53</c:f>
              <c:numCache>
                <c:formatCode>0.00</c:formatCode>
                <c:ptCount val="50"/>
                <c:pt idx="0">
                  <c:v>71.565051177077905</c:v>
                </c:pt>
                <c:pt idx="1">
                  <c:v>56.309932474020201</c:v>
                </c:pt>
                <c:pt idx="2">
                  <c:v>45</c:v>
                </c:pt>
                <c:pt idx="3">
                  <c:v>36.869897645843999</c:v>
                </c:pt>
                <c:pt idx="4">
                  <c:v>30.9637565320735</c:v>
                </c:pt>
                <c:pt idx="5">
                  <c:v>26.565051177077901</c:v>
                </c:pt>
                <c:pt idx="6">
                  <c:v>23.198590513648099</c:v>
                </c:pt>
                <c:pt idx="7">
                  <c:v>20.5560452195834</c:v>
                </c:pt>
                <c:pt idx="8">
                  <c:v>18.434948822921999</c:v>
                </c:pt>
                <c:pt idx="9">
                  <c:v>16.6992442339936</c:v>
                </c:pt>
                <c:pt idx="10">
                  <c:v>15.2551187030577</c:v>
                </c:pt>
                <c:pt idx="11">
                  <c:v>14.036243467926401</c:v>
                </c:pt>
                <c:pt idx="12">
                  <c:v>12.994616791916499</c:v>
                </c:pt>
                <c:pt idx="13">
                  <c:v>12.094757077012099</c:v>
                </c:pt>
                <c:pt idx="14">
                  <c:v>11.309932474020201</c:v>
                </c:pt>
                <c:pt idx="15">
                  <c:v>10.6196552761551</c:v>
                </c:pt>
                <c:pt idx="16">
                  <c:v>10.0079798014413</c:v>
                </c:pt>
                <c:pt idx="17">
                  <c:v>9.4623222080256095</c:v>
                </c:pt>
                <c:pt idx="18">
                  <c:v>8.9726266148963898</c:v>
                </c:pt>
                <c:pt idx="19">
                  <c:v>8.5307656099481299</c:v>
                </c:pt>
                <c:pt idx="20">
                  <c:v>8.1301023541559694</c:v>
                </c:pt>
                <c:pt idx="21">
                  <c:v>7.7651660184253304</c:v>
                </c:pt>
                <c:pt idx="22">
                  <c:v>7.4314079711724998</c:v>
                </c:pt>
                <c:pt idx="23">
                  <c:v>7.1250163489017897</c:v>
                </c:pt>
                <c:pt idx="24">
                  <c:v>6.8427734126309403</c:v>
                </c:pt>
                <c:pt idx="25">
                  <c:v>6.5819446551780096</c:v>
                </c:pt>
                <c:pt idx="26">
                  <c:v>6.3401917459099</c:v>
                </c:pt>
                <c:pt idx="27">
                  <c:v>6.1155035662854003</c:v>
                </c:pt>
                <c:pt idx="28">
                  <c:v>5.9061411137704898</c:v>
                </c:pt>
                <c:pt idx="29">
                  <c:v>5.7105931374996404</c:v>
                </c:pt>
                <c:pt idx="30">
                  <c:v>5.5275401516561704</c:v>
                </c:pt>
                <c:pt idx="31">
                  <c:v>5.3558250428551899</c:v>
                </c:pt>
                <c:pt idx="32">
                  <c:v>5.1944289077347996</c:v>
                </c:pt>
                <c:pt idx="33">
                  <c:v>5.0424510691709097</c:v>
                </c:pt>
                <c:pt idx="34">
                  <c:v>4.8990924537877598</c:v>
                </c:pt>
                <c:pt idx="35">
                  <c:v>4.7636416907261703</c:v>
                </c:pt>
                <c:pt idx="36">
                  <c:v>4.63546342690264</c:v>
                </c:pt>
                <c:pt idx="37">
                  <c:v>4.5139884580012604</c:v>
                </c:pt>
                <c:pt idx="38">
                  <c:v>4.3987053549955304</c:v>
                </c:pt>
                <c:pt idx="39">
                  <c:v>4.28915332881901</c:v>
                </c:pt>
                <c:pt idx="40">
                  <c:v>4.1849161251184102</c:v>
                </c:pt>
                <c:pt idx="41">
                  <c:v>4.0856167799748704</c:v>
                </c:pt>
                <c:pt idx="42">
                  <c:v>3.9909130984297798</c:v>
                </c:pt>
                <c:pt idx="43">
                  <c:v>3.9004937423818902</c:v>
                </c:pt>
                <c:pt idx="44">
                  <c:v>3.8140748342903499</c:v>
                </c:pt>
                <c:pt idx="45">
                  <c:v>3.7313969991604399</c:v>
                </c:pt>
                <c:pt idx="46">
                  <c:v>3.6522227803063299</c:v>
                </c:pt>
                <c:pt idx="47">
                  <c:v>3.5763343749973502</c:v>
                </c:pt>
                <c:pt idx="48">
                  <c:v>3.50353164478445</c:v>
                </c:pt>
                <c:pt idx="49">
                  <c:v>3.4336303624505198</c:v>
                </c:pt>
              </c:numCache>
            </c:numRef>
          </c:yVal>
          <c:smooth val="1"/>
        </c:ser>
        <c:ser>
          <c:idx val="4"/>
          <c:order val="3"/>
          <c:tx>
            <c:v>H Angle 4m inter vehicle gap</c:v>
          </c:tx>
          <c:spPr>
            <a:ln>
              <a:prstDash val="dash"/>
            </a:ln>
          </c:spPr>
          <c:marker>
            <c:symbol val="none"/>
          </c:marker>
          <c:xVal>
            <c:numRef>
              <c:f>'Simulated HL Luminance'!$B$4:$B$53</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'Simulated HL Luminance'!$C$4:$C$53</c:f>
              <c:numCache>
                <c:formatCode>0.00</c:formatCode>
                <c:ptCount val="50"/>
                <c:pt idx="0">
                  <c:v>75.963756532073504</c:v>
                </c:pt>
                <c:pt idx="1">
                  <c:v>63.434948822922003</c:v>
                </c:pt>
                <c:pt idx="2">
                  <c:v>53.130102354155902</c:v>
                </c:pt>
                <c:pt idx="3">
                  <c:v>45</c:v>
                </c:pt>
                <c:pt idx="4">
                  <c:v>38.659808254090002</c:v>
                </c:pt>
                <c:pt idx="5">
                  <c:v>33.6900675259797</c:v>
                </c:pt>
                <c:pt idx="6">
                  <c:v>29.7448812969422</c:v>
                </c:pt>
                <c:pt idx="7">
                  <c:v>26.565051177077901</c:v>
                </c:pt>
                <c:pt idx="8">
                  <c:v>23.9624889745781</c:v>
                </c:pt>
                <c:pt idx="9">
                  <c:v>21.801409486351801</c:v>
                </c:pt>
                <c:pt idx="10">
                  <c:v>19.983106521899899</c:v>
                </c:pt>
                <c:pt idx="11">
                  <c:v>18.434948822921999</c:v>
                </c:pt>
                <c:pt idx="12">
                  <c:v>17.102728969052301</c:v>
                </c:pt>
                <c:pt idx="13">
                  <c:v>15.945395900922801</c:v>
                </c:pt>
                <c:pt idx="14">
                  <c:v>14.931417178137499</c:v>
                </c:pt>
                <c:pt idx="15">
                  <c:v>14.036243467926401</c:v>
                </c:pt>
                <c:pt idx="16">
                  <c:v>13.2405199151872</c:v>
                </c:pt>
                <c:pt idx="17">
                  <c:v>12.528807709151501</c:v>
                </c:pt>
                <c:pt idx="18">
                  <c:v>11.8886580396279</c:v>
                </c:pt>
                <c:pt idx="19">
                  <c:v>11.309932474020201</c:v>
                </c:pt>
                <c:pt idx="20">
                  <c:v>10.784297867562501</c:v>
                </c:pt>
                <c:pt idx="21">
                  <c:v>10.304846468766</c:v>
                </c:pt>
                <c:pt idx="22">
                  <c:v>9.86580694308436</c:v>
                </c:pt>
                <c:pt idx="23">
                  <c:v>9.4623222080256095</c:v>
                </c:pt>
                <c:pt idx="24">
                  <c:v>9.0902769208223209</c:v>
                </c:pt>
                <c:pt idx="25">
                  <c:v>8.7461622625552096</c:v>
                </c:pt>
                <c:pt idx="26">
                  <c:v>8.4269690214806694</c:v>
                </c:pt>
                <c:pt idx="27">
                  <c:v>8.1301023541559694</c:v>
                </c:pt>
                <c:pt idx="28">
                  <c:v>7.8533133019782202</c:v>
                </c:pt>
                <c:pt idx="29">
                  <c:v>7.5946433685914396</c:v>
                </c:pt>
                <c:pt idx="30">
                  <c:v>7.3523793598923497</c:v>
                </c:pt>
                <c:pt idx="31">
                  <c:v>7.1250163489017897</c:v>
                </c:pt>
                <c:pt idx="32">
                  <c:v>6.9112271190246801</c:v>
                </c:pt>
                <c:pt idx="33">
                  <c:v>6.7098368077569299</c:v>
                </c:pt>
                <c:pt idx="34">
                  <c:v>6.5198017516569804</c:v>
                </c:pt>
                <c:pt idx="35">
                  <c:v>6.3401917459099</c:v>
                </c:pt>
                <c:pt idx="36">
                  <c:v>6.1701750950295997</c:v>
                </c:pt>
                <c:pt idx="37">
                  <c:v>6.0090059574945203</c:v>
                </c:pt>
                <c:pt idx="38">
                  <c:v>5.8560135854289497</c:v>
                </c:pt>
                <c:pt idx="39">
                  <c:v>5.7105931374996404</c:v>
                </c:pt>
                <c:pt idx="40">
                  <c:v>5.5721978039637898</c:v>
                </c:pt>
                <c:pt idx="41">
                  <c:v>5.4403320310055001</c:v>
                </c:pt>
                <c:pt idx="42">
                  <c:v>5.3145456699447502</c:v>
                </c:pt>
                <c:pt idx="43">
                  <c:v>5.1944289077347996</c:v>
                </c:pt>
                <c:pt idx="44">
                  <c:v>5.07960786001457</c:v>
                </c:pt>
                <c:pt idx="45">
                  <c:v>4.9697407281102999</c:v>
                </c:pt>
                <c:pt idx="46">
                  <c:v>4.8645144377605201</c:v>
                </c:pt>
                <c:pt idx="47">
                  <c:v>4.7636416907261703</c:v>
                </c:pt>
                <c:pt idx="48">
                  <c:v>4.6668583714389902</c:v>
                </c:pt>
                <c:pt idx="49">
                  <c:v>4.5739212599008603</c:v>
                </c:pt>
              </c:numCache>
            </c:numRef>
          </c:yVal>
          <c:smooth val="1"/>
        </c:ser>
        <c:axId val="80743040"/>
        <c:axId val="80761600"/>
      </c:scatterChart>
      <c:valAx>
        <c:axId val="80743040"/>
        <c:scaling>
          <c:orientation val="minMax"/>
          <c:max val="50"/>
        </c:scaling>
        <c:axPos val="b"/>
        <c:majorGridlines/>
        <c:title>
          <c:tx>
            <c:rich>
              <a:bodyPr/>
              <a:lstStyle/>
              <a:p>
                <a:pPr>
                  <a:defRPr sz="1200"/>
                </a:pPr>
                <a:r>
                  <a:rPr lang="en-US" sz="1200"/>
                  <a:t>Distance between approaching cars (m)</a:t>
                </a:r>
              </a:p>
            </c:rich>
          </c:tx>
          <c:layout/>
        </c:title>
        <c:numFmt formatCode="General" sourceLinked="1"/>
        <c:tickLblPos val="nextTo"/>
        <c:crossAx val="80761600"/>
        <c:crosses val="autoZero"/>
        <c:crossBetween val="midCat"/>
        <c:majorUnit val="10"/>
      </c:valAx>
      <c:valAx>
        <c:axId val="80761600"/>
        <c:scaling>
          <c:orientation val="minMax"/>
        </c:scaling>
        <c:axPos val="l"/>
        <c:majorGridlines/>
        <c:title>
          <c:tx>
            <c:rich>
              <a:bodyPr rot="-5400000" vert="horz"/>
              <a:lstStyle/>
              <a:p>
                <a:pPr>
                  <a:defRPr sz="1200"/>
                </a:pPr>
                <a:r>
                  <a:rPr lang="en-US" sz="1200"/>
                  <a:t>projection angle (◦)</a:t>
                </a:r>
              </a:p>
            </c:rich>
          </c:tx>
          <c:layout/>
        </c:title>
        <c:numFmt formatCode="0.00" sourceLinked="1"/>
        <c:tickLblPos val="nextTo"/>
        <c:crossAx val="80743040"/>
        <c:crosses val="autoZero"/>
        <c:crossBetween val="midCat"/>
      </c:valAx>
    </c:plotArea>
    <c:legend>
      <c:legendPos val="r"/>
      <c:layout>
        <c:manualLayout>
          <c:xMode val="edge"/>
          <c:yMode val="edge"/>
          <c:x val="0.47081889763779572"/>
          <c:y val="5.9801326917468776E-2"/>
          <c:w val="0.481958880139983"/>
          <c:h val="0.35029308836395445"/>
        </c:manualLayout>
      </c:layout>
      <c:overlay val="1"/>
    </c:legend>
    <c:plotVisOnly val="1"/>
    <c:dispBlanksAs val="gap"/>
  </c:chart>
  <c:printSettings>
    <c:headerFooter/>
    <c:pageMargins b="0.750000000000001" l="0.70000000000000062" r="0.70000000000000062" t="0.750000000000001" header="0.30000000000000032" footer="0.30000000000000032"/>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smoothMarker"/>
        <c:ser>
          <c:idx val="0"/>
          <c:order val="0"/>
          <c:tx>
            <c:v>2m inter vehicle gap</c:v>
          </c:tx>
          <c:spPr>
            <a:ln>
              <a:prstDash val="dash"/>
            </a:ln>
          </c:spPr>
          <c:marker>
            <c:symbol val="none"/>
          </c:marker>
          <c:xVal>
            <c:numRef>
              <c:f>'Simulated HL Luminance'!$B$4:$B$53</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'Simulated HL Luminance'!$K$4:$K$53</c:f>
              <c:numCache>
                <c:formatCode>0.00</c:formatCode>
                <c:ptCount val="50"/>
                <c:pt idx="6">
                  <c:v>9388.8690837150916</c:v>
                </c:pt>
                <c:pt idx="7">
                  <c:v>11160.687567761464</c:v>
                </c:pt>
                <c:pt idx="8">
                  <c:v>11235.383000755846</c:v>
                </c:pt>
                <c:pt idx="9">
                  <c:v>10287.602642857129</c:v>
                </c:pt>
                <c:pt idx="10">
                  <c:v>8145.5570766570954</c:v>
                </c:pt>
                <c:pt idx="11">
                  <c:v>7011.639888117279</c:v>
                </c:pt>
                <c:pt idx="12">
                  <c:v>6298.0169625246517</c:v>
                </c:pt>
                <c:pt idx="13">
                  <c:v>5202.0623554421745</c:v>
                </c:pt>
                <c:pt idx="14">
                  <c:v>4209.2552148148097</c:v>
                </c:pt>
                <c:pt idx="15">
                  <c:v>3929.5226475694385</c:v>
                </c:pt>
                <c:pt idx="16">
                  <c:v>3635.0881891580143</c:v>
                </c:pt>
                <c:pt idx="17">
                  <c:v>3363.8214609053462</c:v>
                </c:pt>
                <c:pt idx="18">
                  <c:v>3347.5155678670358</c:v>
                </c:pt>
                <c:pt idx="19">
                  <c:v>2861.9557416666657</c:v>
                </c:pt>
                <c:pt idx="20">
                  <c:v>2464.4128546233292</c:v>
                </c:pt>
                <c:pt idx="21">
                  <c:v>2033.14276400367</c:v>
                </c:pt>
                <c:pt idx="22">
                  <c:v>1503.2873913043479</c:v>
                </c:pt>
                <c:pt idx="23">
                  <c:v>1397.3392226080246</c:v>
                </c:pt>
                <c:pt idx="24">
                  <c:v>1084.6406240000001</c:v>
                </c:pt>
                <c:pt idx="25">
                  <c:v>1014.5327218934912</c:v>
                </c:pt>
                <c:pt idx="26">
                  <c:v>755.32739673830179</c:v>
                </c:pt>
                <c:pt idx="27">
                  <c:v>530.60691964285706</c:v>
                </c:pt>
                <c:pt idx="28">
                  <c:v>497.1500594530321</c:v>
                </c:pt>
                <c:pt idx="29">
                  <c:v>312.18289012345576</c:v>
                </c:pt>
                <c:pt idx="30">
                  <c:v>297.12306278182331</c:v>
                </c:pt>
                <c:pt idx="31">
                  <c:v>281.0747992621524</c:v>
                </c:pt>
                <c:pt idx="32">
                  <c:v>266.39662585450344</c:v>
                </c:pt>
                <c:pt idx="33">
                  <c:v>252.93361303344818</c:v>
                </c:pt>
                <c:pt idx="34">
                  <c:v>207.24336712018126</c:v>
                </c:pt>
                <c:pt idx="35">
                  <c:v>197.31346343449857</c:v>
                </c:pt>
                <c:pt idx="36">
                  <c:v>188.1397899926954</c:v>
                </c:pt>
                <c:pt idx="37">
                  <c:v>149.50103531855956</c:v>
                </c:pt>
                <c:pt idx="38">
                  <c:v>145.03617028270875</c:v>
                </c:pt>
                <c:pt idx="39">
                  <c:v>137.78134826388879</c:v>
                </c:pt>
                <c:pt idx="40">
                  <c:v>105.65430216802145</c:v>
                </c:pt>
                <c:pt idx="41">
                  <c:v>100.68303965104538</c:v>
                </c:pt>
                <c:pt idx="42">
                  <c:v>96.110280782404615</c:v>
                </c:pt>
                <c:pt idx="43">
                  <c:v>91.791275396005219</c:v>
                </c:pt>
                <c:pt idx="44">
                  <c:v>66.973475994512995</c:v>
                </c:pt>
                <c:pt idx="45">
                  <c:v>64.261437198067597</c:v>
                </c:pt>
                <c:pt idx="46">
                  <c:v>61.555998692218658</c:v>
                </c:pt>
                <c:pt idx="47">
                  <c:v>59.172358217592546</c:v>
                </c:pt>
                <c:pt idx="48">
                  <c:v>56.781804803554024</c:v>
                </c:pt>
                <c:pt idx="49">
                  <c:v>54.675610222222176</c:v>
                </c:pt>
              </c:numCache>
            </c:numRef>
          </c:yVal>
          <c:smooth val="1"/>
        </c:ser>
        <c:ser>
          <c:idx val="4"/>
          <c:order val="1"/>
          <c:tx>
            <c:v>3m inter vehicle gap</c:v>
          </c:tx>
          <c:spPr>
            <a:ln>
              <a:prstDash val="dash"/>
            </a:ln>
          </c:spPr>
          <c:marker>
            <c:symbol val="none"/>
          </c:marker>
          <c:xVal>
            <c:numRef>
              <c:f>'Simulated HL Luminance'!$B$4:$B$53</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'Simulated HL Luminance'!$H$4:$H$53</c:f>
              <c:numCache>
                <c:formatCode>0.00</c:formatCode>
                <c:ptCount val="50"/>
                <c:pt idx="6">
                  <c:v>5602.6663890045684</c:v>
                </c:pt>
                <c:pt idx="7">
                  <c:v>7114.0706114477025</c:v>
                </c:pt>
                <c:pt idx="8">
                  <c:v>6805.8283572688269</c:v>
                </c:pt>
                <c:pt idx="9">
                  <c:v>6774.4622918367195</c:v>
                </c:pt>
                <c:pt idx="10">
                  <c:v>5955.8775134929983</c:v>
                </c:pt>
                <c:pt idx="11">
                  <c:v>5044.7200513747139</c:v>
                </c:pt>
                <c:pt idx="12">
                  <c:v>3931.2150489071355</c:v>
                </c:pt>
                <c:pt idx="13">
                  <c:v>3159.2983085172782</c:v>
                </c:pt>
                <c:pt idx="14">
                  <c:v>2454.9609405895685</c:v>
                </c:pt>
                <c:pt idx="15">
                  <c:v>2081.3990495455932</c:v>
                </c:pt>
                <c:pt idx="16">
                  <c:v>1771.3617128027681</c:v>
                </c:pt>
                <c:pt idx="17">
                  <c:v>1463.1946913580248</c:v>
                </c:pt>
                <c:pt idx="18">
                  <c:v>1410.3650969529085</c:v>
                </c:pt>
                <c:pt idx="19">
                  <c:v>1245.1191034722203</c:v>
                </c:pt>
                <c:pt idx="20">
                  <c:v>1079.3115658856104</c:v>
                </c:pt>
                <c:pt idx="21">
                  <c:v>931.67648645546296</c:v>
                </c:pt>
                <c:pt idx="22">
                  <c:v>790.57768115941826</c:v>
                </c:pt>
                <c:pt idx="23">
                  <c:v>798.36340856481286</c:v>
                </c:pt>
                <c:pt idx="24">
                  <c:v>653.53726177777639</c:v>
                </c:pt>
                <c:pt idx="25">
                  <c:v>661.3222624917812</c:v>
                </c:pt>
                <c:pt idx="26">
                  <c:v>522.96047553726487</c:v>
                </c:pt>
                <c:pt idx="27">
                  <c:v>390.92761975623495</c:v>
                </c:pt>
                <c:pt idx="28">
                  <c:v>374.4161385255648</c:v>
                </c:pt>
                <c:pt idx="29">
                  <c:v>252.03164320987571</c:v>
                </c:pt>
                <c:pt idx="30">
                  <c:v>246.63767718811269</c:v>
                </c:pt>
                <c:pt idx="31">
                  <c:v>241.41517252604115</c:v>
                </c:pt>
                <c:pt idx="32">
                  <c:v>236.36314559738682</c:v>
                </c:pt>
                <c:pt idx="33">
                  <c:v>227.07147923875431</c:v>
                </c:pt>
                <c:pt idx="34">
                  <c:v>184.89850204081634</c:v>
                </c:pt>
                <c:pt idx="35">
                  <c:v>175.71214699074076</c:v>
                </c:pt>
                <c:pt idx="36">
                  <c:v>167.2353688823959</c:v>
                </c:pt>
                <c:pt idx="37">
                  <c:v>133.11682710064557</c:v>
                </c:pt>
                <c:pt idx="38">
                  <c:v>127.74488823142669</c:v>
                </c:pt>
                <c:pt idx="39">
                  <c:v>122.08725833333261</c:v>
                </c:pt>
                <c:pt idx="40">
                  <c:v>93.814334225659252</c:v>
                </c:pt>
                <c:pt idx="41">
                  <c:v>89.885994897959193</c:v>
                </c:pt>
                <c:pt idx="42">
                  <c:v>89.514998647917793</c:v>
                </c:pt>
                <c:pt idx="43">
                  <c:v>85.492372159090905</c:v>
                </c:pt>
                <c:pt idx="44">
                  <c:v>63.365788751714668</c:v>
                </c:pt>
                <c:pt idx="45">
                  <c:v>60.888574879227029</c:v>
                </c:pt>
                <c:pt idx="46">
                  <c:v>58.562574317187241</c:v>
                </c:pt>
                <c:pt idx="47">
                  <c:v>56.375533371913555</c:v>
                </c:pt>
                <c:pt idx="48">
                  <c:v>54.097971215697129</c:v>
                </c:pt>
                <c:pt idx="49">
                  <c:v>52.165492444444403</c:v>
                </c:pt>
              </c:numCache>
            </c:numRef>
          </c:yVal>
          <c:smooth val="1"/>
        </c:ser>
        <c:ser>
          <c:idx val="5"/>
          <c:order val="2"/>
          <c:tx>
            <c:v>4m inter vehicle gap</c:v>
          </c:tx>
          <c:spPr>
            <a:ln>
              <a:prstDash val="dash"/>
            </a:ln>
          </c:spPr>
          <c:marker>
            <c:symbol val="none"/>
          </c:marker>
          <c:xVal>
            <c:numRef>
              <c:f>'Simulated HL Luminance'!$B$4:$B$53</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'Simulated HL Luminance'!$E$4:$E$53</c:f>
              <c:numCache>
                <c:formatCode>0.00</c:formatCode>
                <c:ptCount val="50"/>
                <c:pt idx="6">
                  <c:v>1758.5741566014133</c:v>
                </c:pt>
                <c:pt idx="7">
                  <c:v>3908.9387069515142</c:v>
                </c:pt>
                <c:pt idx="8">
                  <c:v>4042.3370975056637</c:v>
                </c:pt>
                <c:pt idx="9">
                  <c:v>3874.5422612244847</c:v>
                </c:pt>
                <c:pt idx="10">
                  <c:v>3971.2698140495868</c:v>
                </c:pt>
                <c:pt idx="11">
                  <c:v>3636.4882114512457</c:v>
                </c:pt>
                <c:pt idx="12">
                  <c:v>2925.4569061707439</c:v>
                </c:pt>
                <c:pt idx="13">
                  <c:v>2393.849854748019</c:v>
                </c:pt>
                <c:pt idx="14">
                  <c:v>1947.4018222222223</c:v>
                </c:pt>
                <c:pt idx="15">
                  <c:v>1640.3219676737881</c:v>
                </c:pt>
                <c:pt idx="16">
                  <c:v>1387.1560437116018</c:v>
                </c:pt>
                <c:pt idx="17">
                  <c:v>1037.2065425799924</c:v>
                </c:pt>
                <c:pt idx="18">
                  <c:v>1003.9534976539063</c:v>
                </c:pt>
                <c:pt idx="19">
                  <c:v>851.57948558673115</c:v>
                </c:pt>
                <c:pt idx="20">
                  <c:v>723.59352283770488</c:v>
                </c:pt>
                <c:pt idx="21">
                  <c:v>595.64710901922695</c:v>
                </c:pt>
                <c:pt idx="22">
                  <c:v>484.09869565217394</c:v>
                </c:pt>
                <c:pt idx="23">
                  <c:v>469.18362847222227</c:v>
                </c:pt>
                <c:pt idx="24">
                  <c:v>395.91675599999996</c:v>
                </c:pt>
                <c:pt idx="25">
                  <c:v>382.4795566239294</c:v>
                </c:pt>
                <c:pt idx="26">
                  <c:v>315.83965630239237</c:v>
                </c:pt>
                <c:pt idx="27">
                  <c:v>245.31684771825277</c:v>
                </c:pt>
                <c:pt idx="28">
                  <c:v>237.38247126436644</c:v>
                </c:pt>
                <c:pt idx="29">
                  <c:v>168.04884691358023</c:v>
                </c:pt>
                <c:pt idx="30">
                  <c:v>161.51424904613236</c:v>
                </c:pt>
                <c:pt idx="31">
                  <c:v>155.45549262152772</c:v>
                </c:pt>
                <c:pt idx="32">
                  <c:v>148.00003673094582</c:v>
                </c:pt>
                <c:pt idx="33">
                  <c:v>150.08463860053809</c:v>
                </c:pt>
                <c:pt idx="34">
                  <c:v>132.25331179138317</c:v>
                </c:pt>
                <c:pt idx="35">
                  <c:v>132.56732960390903</c:v>
                </c:pt>
                <c:pt idx="36">
                  <c:v>132.6546467413354</c:v>
                </c:pt>
                <c:pt idx="37">
                  <c:v>108.28755193905818</c:v>
                </c:pt>
                <c:pt idx="38">
                  <c:v>105.12089597487024</c:v>
                </c:pt>
                <c:pt idx="39">
                  <c:v>102.13158784722215</c:v>
                </c:pt>
                <c:pt idx="40">
                  <c:v>81.601059058761223</c:v>
                </c:pt>
                <c:pt idx="41">
                  <c:v>79.3119527903754</c:v>
                </c:pt>
                <c:pt idx="42">
                  <c:v>77.145045520100936</c:v>
                </c:pt>
                <c:pt idx="43">
                  <c:v>76.503614698117474</c:v>
                </c:pt>
                <c:pt idx="44">
                  <c:v>56.113412345679016</c:v>
                </c:pt>
                <c:pt idx="45">
                  <c:v>53.700217391304349</c:v>
                </c:pt>
                <c:pt idx="46">
                  <c:v>51.744689904934361</c:v>
                </c:pt>
                <c:pt idx="47">
                  <c:v>49.903810763888885</c:v>
                </c:pt>
                <c:pt idx="48">
                  <c:v>48.168571428571425</c:v>
                </c:pt>
                <c:pt idx="49">
                  <c:v>46.530840000000005</c:v>
                </c:pt>
              </c:numCache>
            </c:numRef>
          </c:yVal>
          <c:smooth val="1"/>
        </c:ser>
        <c:axId val="80803712"/>
        <c:axId val="76816384"/>
      </c:scatterChart>
      <c:valAx>
        <c:axId val="80803712"/>
        <c:scaling>
          <c:orientation val="minMax"/>
          <c:max val="50"/>
        </c:scaling>
        <c:axPos val="b"/>
        <c:majorGridlines/>
        <c:title>
          <c:tx>
            <c:rich>
              <a:bodyPr/>
              <a:lstStyle/>
              <a:p>
                <a:pPr>
                  <a:defRPr sz="1200"/>
                </a:pPr>
                <a:r>
                  <a:rPr lang="en-US" sz="1200"/>
                  <a:t>Distance between approaching cars (m)</a:t>
                </a:r>
              </a:p>
            </c:rich>
          </c:tx>
          <c:layout/>
        </c:title>
        <c:numFmt formatCode="General" sourceLinked="1"/>
        <c:tickLblPos val="nextTo"/>
        <c:crossAx val="76816384"/>
        <c:crosses val="autoZero"/>
        <c:crossBetween val="midCat"/>
        <c:majorUnit val="10"/>
      </c:valAx>
      <c:valAx>
        <c:axId val="76816384"/>
        <c:scaling>
          <c:orientation val="minMax"/>
        </c:scaling>
        <c:axPos val="l"/>
        <c:majorGridlines/>
        <c:title>
          <c:tx>
            <c:rich>
              <a:bodyPr rot="-5400000" vert="horz"/>
              <a:lstStyle/>
              <a:p>
                <a:pPr>
                  <a:defRPr sz="1200"/>
                </a:pPr>
                <a:r>
                  <a:rPr lang="en-US" sz="1200"/>
                  <a:t>Projected Luminance (cd/m</a:t>
                </a:r>
                <a:r>
                  <a:rPr lang="en-US" sz="1200" baseline="30000"/>
                  <a:t>2</a:t>
                </a:r>
                <a:r>
                  <a:rPr lang="en-US" sz="1200"/>
                  <a:t>)</a:t>
                </a:r>
              </a:p>
            </c:rich>
          </c:tx>
          <c:layout/>
        </c:title>
        <c:numFmt formatCode="0.00" sourceLinked="1"/>
        <c:tickLblPos val="nextTo"/>
        <c:crossAx val="80803712"/>
        <c:crosses val="autoZero"/>
        <c:crossBetween val="midCat"/>
      </c:valAx>
    </c:plotArea>
    <c:legend>
      <c:legendPos val="r"/>
      <c:layout>
        <c:manualLayout>
          <c:xMode val="edge"/>
          <c:yMode val="edge"/>
          <c:x val="0.56909470691163599"/>
          <c:y val="4.8733764048724842E-2"/>
          <c:w val="0.39017191601049928"/>
          <c:h val="0.19063799717343041"/>
        </c:manualLayout>
      </c:layout>
      <c:overlay val="1"/>
    </c:legend>
    <c:plotVisOnly val="1"/>
    <c:dispBlanksAs val="gap"/>
  </c:chart>
  <c:printSettings>
    <c:headerFooter/>
    <c:pageMargins b="0.75000000000000189" l="0.70000000000000062" r="0.70000000000000062" t="0.75000000000000189" header="0.30000000000000032" footer="0.30000000000000032"/>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smoothMarker"/>
        <c:ser>
          <c:idx val="5"/>
          <c:order val="0"/>
          <c:tx>
            <c:v>0.5m inter vehicle gap</c:v>
          </c:tx>
          <c:spPr>
            <a:ln>
              <a:prstDash val="solid"/>
            </a:ln>
          </c:spPr>
          <c:marker>
            <c:symbol val="none"/>
          </c:marker>
          <c:xVal>
            <c:numRef>
              <c:f>'Simulated HL Luminance'!$B$4:$B$53</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'Simulated HL Luminance'!$N$4:$N$53</c:f>
              <c:numCache>
                <c:formatCode>0.00</c:formatCode>
                <c:ptCount val="50"/>
                <c:pt idx="6">
                  <c:v>18754.734693877552</c:v>
                </c:pt>
                <c:pt idx="7">
                  <c:v>20329.949066840254</c:v>
                </c:pt>
                <c:pt idx="8">
                  <c:v>25537.337914951873</c:v>
                </c:pt>
                <c:pt idx="9">
                  <c:v>31519.399077777627</c:v>
                </c:pt>
                <c:pt idx="10">
                  <c:v>31678.780874655553</c:v>
                </c:pt>
                <c:pt idx="11">
                  <c:v>29408.320561342513</c:v>
                </c:pt>
                <c:pt idx="12">
                  <c:v>27737.654924391838</c:v>
                </c:pt>
                <c:pt idx="13">
                  <c:v>23524.326071428572</c:v>
                </c:pt>
                <c:pt idx="14">
                  <c:v>18964.501777777779</c:v>
                </c:pt>
                <c:pt idx="15">
                  <c:v>14881.671257595472</c:v>
                </c:pt>
                <c:pt idx="16">
                  <c:v>11826.676003460208</c:v>
                </c:pt>
                <c:pt idx="17">
                  <c:v>8332.7746673525326</c:v>
                </c:pt>
                <c:pt idx="18">
                  <c:v>7478.7229701446549</c:v>
                </c:pt>
                <c:pt idx="19">
                  <c:v>5563.0719402777549</c:v>
                </c:pt>
                <c:pt idx="20">
                  <c:v>3994.4233862433612</c:v>
                </c:pt>
                <c:pt idx="21">
                  <c:v>2729.8924139118435</c:v>
                </c:pt>
                <c:pt idx="22">
                  <c:v>1652.0474396135241</c:v>
                </c:pt>
                <c:pt idx="23">
                  <c:v>1504.9844579475282</c:v>
                </c:pt>
                <c:pt idx="24">
                  <c:v>1156.145262666666</c:v>
                </c:pt>
                <c:pt idx="25">
                  <c:v>1068.9212857495061</c:v>
                </c:pt>
                <c:pt idx="26">
                  <c:v>787.3314883401921</c:v>
                </c:pt>
                <c:pt idx="27">
                  <c:v>549.79908482142855</c:v>
                </c:pt>
                <c:pt idx="28">
                  <c:v>490.38440844233054</c:v>
                </c:pt>
                <c:pt idx="29">
                  <c:v>306.27183333333335</c:v>
                </c:pt>
                <c:pt idx="30">
                  <c:v>286.83106139438087</c:v>
                </c:pt>
                <c:pt idx="31">
                  <c:v>265.52559136284594</c:v>
                </c:pt>
                <c:pt idx="32">
                  <c:v>249.67695643301585</c:v>
                </c:pt>
                <c:pt idx="33">
                  <c:v>235.20606016916457</c:v>
                </c:pt>
                <c:pt idx="34">
                  <c:v>194.13463446712001</c:v>
                </c:pt>
                <c:pt idx="35">
                  <c:v>181.39974687071299</c:v>
                </c:pt>
                <c:pt idx="36">
                  <c:v>171.72686044152232</c:v>
                </c:pt>
                <c:pt idx="37">
                  <c:v>139.91439250538525</c:v>
                </c:pt>
                <c:pt idx="38">
                  <c:v>132.83128387756494</c:v>
                </c:pt>
                <c:pt idx="39">
                  <c:v>126.27273923611018</c:v>
                </c:pt>
                <c:pt idx="40">
                  <c:v>100.12434067023594</c:v>
                </c:pt>
                <c:pt idx="41">
                  <c:v>95.413274754346148</c:v>
                </c:pt>
                <c:pt idx="42">
                  <c:v>91.027050658013323</c:v>
                </c:pt>
                <c:pt idx="43">
                  <c:v>86.936475550964161</c:v>
                </c:pt>
                <c:pt idx="44">
                  <c:v>67.297242798353892</c:v>
                </c:pt>
                <c:pt idx="45">
                  <c:v>64.403079710144908</c:v>
                </c:pt>
                <c:pt idx="46">
                  <c:v>61.691677984004812</c:v>
                </c:pt>
                <c:pt idx="47">
                  <c:v>59.302443094135775</c:v>
                </c:pt>
                <c:pt idx="48">
                  <c:v>56.906634272756691</c:v>
                </c:pt>
                <c:pt idx="49">
                  <c:v>54.653131555555532</c:v>
                </c:pt>
              </c:numCache>
            </c:numRef>
          </c:yVal>
          <c:smooth val="1"/>
        </c:ser>
        <c:axId val="76828032"/>
        <c:axId val="76842496"/>
      </c:scatterChart>
      <c:valAx>
        <c:axId val="76828032"/>
        <c:scaling>
          <c:orientation val="minMax"/>
          <c:max val="50"/>
        </c:scaling>
        <c:axPos val="b"/>
        <c:majorGridlines/>
        <c:title>
          <c:tx>
            <c:rich>
              <a:bodyPr/>
              <a:lstStyle/>
              <a:p>
                <a:pPr>
                  <a:defRPr sz="1200"/>
                </a:pPr>
                <a:r>
                  <a:rPr lang="en-US" sz="1200"/>
                  <a:t>Distance between approaching cars (m)</a:t>
                </a:r>
              </a:p>
            </c:rich>
          </c:tx>
          <c:layout/>
        </c:title>
        <c:numFmt formatCode="General" sourceLinked="1"/>
        <c:tickLblPos val="nextTo"/>
        <c:crossAx val="76842496"/>
        <c:crosses val="autoZero"/>
        <c:crossBetween val="midCat"/>
        <c:majorUnit val="10"/>
      </c:valAx>
      <c:valAx>
        <c:axId val="76842496"/>
        <c:scaling>
          <c:orientation val="minMax"/>
        </c:scaling>
        <c:axPos val="l"/>
        <c:majorGridlines/>
        <c:title>
          <c:tx>
            <c:rich>
              <a:bodyPr rot="-5400000" vert="horz"/>
              <a:lstStyle/>
              <a:p>
                <a:pPr>
                  <a:defRPr sz="1200"/>
                </a:pPr>
                <a:r>
                  <a:rPr lang="en-US" sz="1200"/>
                  <a:t>Projected Luminance (cd/m</a:t>
                </a:r>
                <a:r>
                  <a:rPr lang="en-US" sz="1200" baseline="30000"/>
                  <a:t>2</a:t>
                </a:r>
                <a:r>
                  <a:rPr lang="en-US" sz="1200"/>
                  <a:t>)</a:t>
                </a:r>
              </a:p>
            </c:rich>
          </c:tx>
          <c:layout/>
        </c:title>
        <c:numFmt formatCode="0.00" sourceLinked="1"/>
        <c:tickLblPos val="nextTo"/>
        <c:crossAx val="76828032"/>
        <c:crosses val="autoZero"/>
        <c:crossBetween val="midCat"/>
      </c:valAx>
    </c:plotArea>
    <c:legend>
      <c:legendPos val="r"/>
      <c:layout>
        <c:manualLayout>
          <c:xMode val="edge"/>
          <c:yMode val="edge"/>
          <c:x val="0.56909470691163599"/>
          <c:y val="4.8733764048724877E-2"/>
          <c:w val="0.39017191601049939"/>
          <c:h val="0.10449013848090653"/>
        </c:manualLayout>
      </c:layout>
      <c:overlay val="1"/>
    </c:legend>
    <c:plotVisOnly val="1"/>
    <c:dispBlanksAs val="gap"/>
  </c:chart>
  <c:printSettings>
    <c:headerFooter/>
    <c:pageMargins b="0.75000000000000211" l="0.70000000000000062" r="0.70000000000000062" t="0.75000000000000211" header="0.30000000000000032" footer="0.30000000000000032"/>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600074</xdr:colOff>
      <xdr:row>15</xdr:row>
      <xdr:rowOff>19050</xdr:rowOff>
    </xdr:from>
    <xdr:to>
      <xdr:col>8</xdr:col>
      <xdr:colOff>214502</xdr:colOff>
      <xdr:row>30</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604837</xdr:colOff>
      <xdr:row>5</xdr:row>
      <xdr:rowOff>71436</xdr:rowOff>
    </xdr:from>
    <xdr:to>
      <xdr:col>22</xdr:col>
      <xdr:colOff>300037</xdr:colOff>
      <xdr:row>22</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581025</xdr:colOff>
      <xdr:row>25</xdr:row>
      <xdr:rowOff>57150</xdr:rowOff>
    </xdr:from>
    <xdr:to>
      <xdr:col>22</xdr:col>
      <xdr:colOff>276225</xdr:colOff>
      <xdr:row>42</xdr:row>
      <xdr:rowOff>61913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9525</xdr:colOff>
      <xdr:row>45</xdr:row>
      <xdr:rowOff>66675</xdr:rowOff>
    </xdr:from>
    <xdr:to>
      <xdr:col>22</xdr:col>
      <xdr:colOff>314325</xdr:colOff>
      <xdr:row>63</xdr:row>
      <xdr:rowOff>47625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24"/>
  <sheetViews>
    <sheetView tabSelected="1" workbookViewId="0">
      <selection activeCell="E10" sqref="E10"/>
    </sheetView>
  </sheetViews>
  <sheetFormatPr defaultRowHeight="15"/>
  <cols>
    <col min="1" max="1" width="37.85546875" customWidth="1"/>
    <col min="2" max="2" width="64.28515625" customWidth="1"/>
  </cols>
  <sheetData>
    <row r="1" spans="1:3">
      <c r="A1" s="8" t="s">
        <v>17</v>
      </c>
    </row>
    <row r="3" spans="1:3">
      <c r="A3" s="8" t="s">
        <v>16</v>
      </c>
    </row>
    <row r="4" spans="1:3">
      <c r="A4" s="9" t="s">
        <v>9</v>
      </c>
      <c r="B4" s="8" t="s">
        <v>7</v>
      </c>
    </row>
    <row r="5" spans="1:3">
      <c r="A5" s="10" t="s">
        <v>10</v>
      </c>
      <c r="B5" t="s">
        <v>8</v>
      </c>
    </row>
    <row r="6" spans="1:3">
      <c r="A6" s="10" t="s">
        <v>12</v>
      </c>
      <c r="B6" t="s">
        <v>13</v>
      </c>
    </row>
    <row r="7" spans="1:3">
      <c r="A7" s="11" t="s">
        <v>14</v>
      </c>
      <c r="B7" s="84" t="s">
        <v>11</v>
      </c>
      <c r="C7" t="s">
        <v>114</v>
      </c>
    </row>
    <row r="9" spans="1:3">
      <c r="A9" s="8" t="s">
        <v>15</v>
      </c>
    </row>
    <row r="10" spans="1:3" ht="75">
      <c r="A10" s="7" t="s">
        <v>91</v>
      </c>
      <c r="B10" s="7" t="s">
        <v>96</v>
      </c>
    </row>
    <row r="11" spans="1:3">
      <c r="A11" s="7"/>
      <c r="B11" s="15"/>
    </row>
    <row r="12" spans="1:3" s="4" customFormat="1" ht="80.25" customHeight="1">
      <c r="A12" s="7" t="s">
        <v>90</v>
      </c>
      <c r="B12" s="16" t="s">
        <v>93</v>
      </c>
    </row>
    <row r="13" spans="1:3">
      <c r="A13" s="7"/>
      <c r="B13" s="15"/>
    </row>
    <row r="14" spans="1:3" ht="120">
      <c r="A14" s="7" t="s">
        <v>92</v>
      </c>
      <c r="B14" s="16" t="s">
        <v>94</v>
      </c>
    </row>
    <row r="15" spans="1:3">
      <c r="A15" s="4"/>
    </row>
    <row r="16" spans="1:3">
      <c r="A16" s="5"/>
    </row>
    <row r="17" spans="1:1">
      <c r="A17" s="4"/>
    </row>
    <row r="18" spans="1:1">
      <c r="A18" s="5"/>
    </row>
    <row r="19" spans="1:1">
      <c r="A19" s="4"/>
    </row>
    <row r="20" spans="1:1">
      <c r="A20" s="6"/>
    </row>
    <row r="21" spans="1:1">
      <c r="A21" s="4"/>
    </row>
    <row r="22" spans="1:1">
      <c r="A22" s="6"/>
    </row>
    <row r="23" spans="1:1">
      <c r="A23" s="4"/>
    </row>
    <row r="24" spans="1:1">
      <c r="A24" s="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M31"/>
  <sheetViews>
    <sheetView workbookViewId="0">
      <selection activeCell="O22" sqref="O22"/>
    </sheetView>
  </sheetViews>
  <sheetFormatPr defaultRowHeight="15"/>
  <cols>
    <col min="2" max="2" width="12" bestFit="1" customWidth="1"/>
  </cols>
  <sheetData>
    <row r="1" spans="1:13" ht="19.5" thickBot="1">
      <c r="A1" s="66" t="s">
        <v>4</v>
      </c>
    </row>
    <row r="2" spans="1:13" ht="15.75" thickBot="1">
      <c r="B2" s="69"/>
      <c r="C2" s="75" t="s">
        <v>110</v>
      </c>
      <c r="D2" s="76"/>
      <c r="E2" s="70"/>
      <c r="F2" s="75" t="s">
        <v>111</v>
      </c>
      <c r="G2" s="76"/>
      <c r="H2" s="70"/>
      <c r="I2" s="75" t="s">
        <v>112</v>
      </c>
      <c r="J2" s="76"/>
      <c r="K2" s="70"/>
      <c r="L2" s="75" t="s">
        <v>113</v>
      </c>
      <c r="M2" s="76"/>
    </row>
    <row r="3" spans="1:13" ht="15.75" thickBot="1">
      <c r="B3" s="17" t="s">
        <v>18</v>
      </c>
      <c r="C3" s="18" t="s">
        <v>5</v>
      </c>
      <c r="D3" s="19" t="s">
        <v>6</v>
      </c>
      <c r="E3" s="20"/>
      <c r="F3" s="18" t="s">
        <v>5</v>
      </c>
      <c r="G3" s="19" t="s">
        <v>6</v>
      </c>
      <c r="H3" s="20"/>
      <c r="I3" s="18" t="s">
        <v>5</v>
      </c>
      <c r="J3" s="19" t="s">
        <v>6</v>
      </c>
      <c r="K3" s="20"/>
      <c r="L3" s="18" t="s">
        <v>5</v>
      </c>
      <c r="M3" s="19" t="s">
        <v>6</v>
      </c>
    </row>
    <row r="4" spans="1:13">
      <c r="B4" s="21">
        <v>5</v>
      </c>
      <c r="C4" s="22">
        <v>5964</v>
      </c>
      <c r="D4" s="23">
        <v>1402</v>
      </c>
      <c r="E4" s="24"/>
      <c r="F4" s="22">
        <v>4621</v>
      </c>
      <c r="G4" s="23">
        <v>987</v>
      </c>
      <c r="H4" s="24"/>
      <c r="I4" s="22">
        <v>4823</v>
      </c>
      <c r="J4" s="23">
        <v>1892</v>
      </c>
      <c r="K4" s="24"/>
      <c r="L4" s="22">
        <v>5536</v>
      </c>
      <c r="M4" s="23">
        <v>1114</v>
      </c>
    </row>
    <row r="5" spans="1:13">
      <c r="B5" s="25">
        <v>10</v>
      </c>
      <c r="C5" s="26">
        <v>9244</v>
      </c>
      <c r="D5" s="27">
        <v>5959</v>
      </c>
      <c r="E5" s="28"/>
      <c r="F5" s="26">
        <v>8987</v>
      </c>
      <c r="G5" s="27">
        <v>6016</v>
      </c>
      <c r="H5" s="28"/>
      <c r="I5" s="26">
        <v>8409</v>
      </c>
      <c r="J5" s="27">
        <v>6022</v>
      </c>
      <c r="K5" s="28"/>
      <c r="L5" s="26">
        <v>8956</v>
      </c>
      <c r="M5" s="27">
        <v>6584</v>
      </c>
    </row>
    <row r="6" spans="1:13">
      <c r="B6" s="25">
        <v>15</v>
      </c>
      <c r="C6" s="26">
        <v>6680</v>
      </c>
      <c r="D6" s="27">
        <v>4347</v>
      </c>
      <c r="E6" s="28"/>
      <c r="F6" s="26">
        <v>6765</v>
      </c>
      <c r="G6" s="27">
        <v>4518</v>
      </c>
      <c r="H6" s="28"/>
      <c r="I6" s="26">
        <v>6404</v>
      </c>
      <c r="J6" s="27">
        <v>4481</v>
      </c>
      <c r="K6" s="28"/>
      <c r="L6" s="26">
        <v>6069</v>
      </c>
      <c r="M6" s="27">
        <v>4808</v>
      </c>
    </row>
    <row r="7" spans="1:13">
      <c r="B7" s="25">
        <v>20</v>
      </c>
      <c r="C7" s="26">
        <v>4368</v>
      </c>
      <c r="D7" s="27">
        <v>3536</v>
      </c>
      <c r="E7" s="28"/>
      <c r="F7" s="26">
        <v>4860</v>
      </c>
      <c r="G7" s="27">
        <v>3725</v>
      </c>
      <c r="H7" s="28"/>
      <c r="I7" s="26">
        <v>4584</v>
      </c>
      <c r="J7" s="27">
        <v>3685</v>
      </c>
      <c r="K7" s="28"/>
      <c r="L7" s="26">
        <v>4365</v>
      </c>
      <c r="M7" s="27">
        <v>3447</v>
      </c>
    </row>
    <row r="8" spans="1:13">
      <c r="B8" s="25">
        <v>25</v>
      </c>
      <c r="C8" s="26">
        <v>3345</v>
      </c>
      <c r="D8" s="27">
        <v>2520</v>
      </c>
      <c r="E8" s="28"/>
      <c r="F8" s="26">
        <v>3471</v>
      </c>
      <c r="G8" s="27">
        <v>2388</v>
      </c>
      <c r="H8" s="28"/>
      <c r="I8" s="26">
        <v>3294</v>
      </c>
      <c r="J8" s="27">
        <v>2600</v>
      </c>
      <c r="K8" s="28"/>
      <c r="L8" s="26">
        <v>3451</v>
      </c>
      <c r="M8" s="27">
        <v>2683</v>
      </c>
    </row>
    <row r="9" spans="1:13">
      <c r="B9" s="25">
        <v>30</v>
      </c>
      <c r="C9" s="26">
        <v>2485</v>
      </c>
      <c r="D9" s="27">
        <v>1496</v>
      </c>
      <c r="E9" s="28"/>
      <c r="F9" s="26">
        <v>2659</v>
      </c>
      <c r="G9" s="27">
        <v>1457</v>
      </c>
      <c r="H9" s="28"/>
      <c r="I9" s="26">
        <v>2950</v>
      </c>
      <c r="J9" s="27">
        <v>1547</v>
      </c>
      <c r="K9" s="28"/>
      <c r="L9" s="26">
        <v>2534</v>
      </c>
      <c r="M9" s="27">
        <v>1530</v>
      </c>
    </row>
    <row r="10" spans="1:13">
      <c r="B10" s="25">
        <v>35</v>
      </c>
      <c r="C10" s="26">
        <v>2354</v>
      </c>
      <c r="D10" s="27">
        <v>1310</v>
      </c>
      <c r="E10" s="28"/>
      <c r="F10" s="26">
        <v>2248</v>
      </c>
      <c r="G10" s="27">
        <v>1216</v>
      </c>
      <c r="H10" s="28"/>
      <c r="I10" s="26">
        <v>2416</v>
      </c>
      <c r="J10" s="27">
        <v>1123</v>
      </c>
      <c r="K10" s="28"/>
      <c r="L10" s="26">
        <v>2375</v>
      </c>
      <c r="M10" s="27">
        <v>1150</v>
      </c>
    </row>
    <row r="11" spans="1:13">
      <c r="B11" s="25">
        <v>40</v>
      </c>
      <c r="C11" s="26">
        <v>2110</v>
      </c>
      <c r="D11" s="27">
        <v>1127</v>
      </c>
      <c r="E11" s="28"/>
      <c r="F11" s="26">
        <v>1774</v>
      </c>
      <c r="G11" s="27">
        <v>1082</v>
      </c>
      <c r="H11" s="28"/>
      <c r="I11" s="26">
        <v>2318</v>
      </c>
      <c r="J11" s="27">
        <v>976</v>
      </c>
      <c r="K11" s="28"/>
      <c r="L11" s="26">
        <v>2411</v>
      </c>
      <c r="M11" s="27">
        <v>1016</v>
      </c>
    </row>
    <row r="12" spans="1:13">
      <c r="B12" s="25">
        <v>45</v>
      </c>
      <c r="C12" s="26">
        <v>1627</v>
      </c>
      <c r="D12" s="27">
        <v>1088</v>
      </c>
      <c r="E12" s="28"/>
      <c r="F12" s="26">
        <v>1377</v>
      </c>
      <c r="G12" s="27">
        <v>767</v>
      </c>
      <c r="H12" s="28"/>
      <c r="I12" s="26">
        <v>1840</v>
      </c>
      <c r="J12" s="27">
        <v>1134</v>
      </c>
      <c r="K12" s="28"/>
      <c r="L12" s="26">
        <v>1772</v>
      </c>
      <c r="M12" s="27">
        <v>1243</v>
      </c>
    </row>
    <row r="13" spans="1:13" ht="15.75" thickBot="1">
      <c r="B13" s="29">
        <v>50</v>
      </c>
      <c r="C13" s="30">
        <v>1238</v>
      </c>
      <c r="D13" s="31">
        <v>941</v>
      </c>
      <c r="E13" s="32"/>
      <c r="F13" s="30">
        <v>922</v>
      </c>
      <c r="G13" s="31">
        <v>809</v>
      </c>
      <c r="H13" s="32"/>
      <c r="I13" s="30">
        <v>1043</v>
      </c>
      <c r="J13" s="31">
        <v>979</v>
      </c>
      <c r="K13" s="32"/>
      <c r="L13" s="30">
        <v>1086</v>
      </c>
      <c r="M13" s="31">
        <v>891</v>
      </c>
    </row>
    <row r="15" spans="1:13">
      <c r="D15" s="77" t="s">
        <v>100</v>
      </c>
      <c r="E15" s="77"/>
      <c r="F15" s="77"/>
    </row>
    <row r="30" spans="4:4">
      <c r="D30" s="2"/>
    </row>
    <row r="31" spans="4:4">
      <c r="D31" s="3"/>
    </row>
  </sheetData>
  <mergeCells count="5">
    <mergeCell ref="C2:D2"/>
    <mergeCell ref="F2:G2"/>
    <mergeCell ref="I2:J2"/>
    <mergeCell ref="L2:M2"/>
    <mergeCell ref="D15:F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T104"/>
  <sheetViews>
    <sheetView topLeftCell="F55" workbookViewId="0">
      <selection activeCell="J16" sqref="J16"/>
    </sheetView>
  </sheetViews>
  <sheetFormatPr defaultRowHeight="15"/>
  <cols>
    <col min="2" max="2" width="17.28515625" customWidth="1"/>
    <col min="3" max="3" width="11.28515625" customWidth="1"/>
    <col min="4" max="4" width="10.28515625" customWidth="1"/>
    <col min="5" max="5" width="11.28515625" customWidth="1"/>
    <col min="6" max="6" width="11.140625" customWidth="1"/>
    <col min="7" max="7" width="11.28515625" customWidth="1"/>
    <col min="8" max="8" width="11.7109375" customWidth="1"/>
    <col min="9" max="9" width="11.140625" customWidth="1"/>
    <col min="10" max="10" width="9.28515625" customWidth="1"/>
    <col min="11" max="11" width="11.5703125" customWidth="1"/>
    <col min="12" max="12" width="11.42578125" customWidth="1"/>
    <col min="13" max="13" width="9.5703125" customWidth="1"/>
    <col min="14" max="14" width="11.7109375" customWidth="1"/>
  </cols>
  <sheetData>
    <row r="1" spans="1:20" ht="19.5" thickBot="1">
      <c r="A1" s="66" t="s">
        <v>95</v>
      </c>
    </row>
    <row r="2" spans="1:20" s="4" customFormat="1" ht="18.75" customHeight="1" thickBot="1">
      <c r="B2" s="68" t="s">
        <v>20</v>
      </c>
      <c r="C2" s="78" t="s">
        <v>1</v>
      </c>
      <c r="D2" s="79"/>
      <c r="E2" s="80"/>
      <c r="F2" s="81" t="s">
        <v>2</v>
      </c>
      <c r="G2" s="82"/>
      <c r="H2" s="83"/>
      <c r="I2" s="81" t="s">
        <v>0</v>
      </c>
      <c r="J2" s="82"/>
      <c r="K2" s="83"/>
      <c r="L2" s="81" t="s">
        <v>3</v>
      </c>
      <c r="M2" s="82"/>
      <c r="N2" s="83"/>
    </row>
    <row r="3" spans="1:20" s="4" customFormat="1" ht="31.5" customHeight="1" thickBot="1">
      <c r="B3" s="33" t="s">
        <v>18</v>
      </c>
      <c r="C3" s="34" t="s">
        <v>21</v>
      </c>
      <c r="D3" s="35" t="s">
        <v>19</v>
      </c>
      <c r="E3" s="36" t="s">
        <v>102</v>
      </c>
      <c r="F3" s="71" t="s">
        <v>21</v>
      </c>
      <c r="G3" s="72" t="s">
        <v>19</v>
      </c>
      <c r="H3" s="73" t="s">
        <v>101</v>
      </c>
      <c r="I3" s="71" t="s">
        <v>21</v>
      </c>
      <c r="J3" s="72" t="s">
        <v>19</v>
      </c>
      <c r="K3" s="73" t="s">
        <v>101</v>
      </c>
      <c r="L3" s="71" t="s">
        <v>21</v>
      </c>
      <c r="M3" s="72" t="s">
        <v>19</v>
      </c>
      <c r="N3" s="73" t="s">
        <v>101</v>
      </c>
    </row>
    <row r="4" spans="1:20">
      <c r="B4" s="21">
        <v>1</v>
      </c>
      <c r="C4" s="43">
        <v>75.963756532073504</v>
      </c>
      <c r="D4" s="44">
        <v>51.260575402144298</v>
      </c>
      <c r="E4" s="45"/>
      <c r="F4" s="46">
        <v>71.565051177077905</v>
      </c>
      <c r="G4" s="47">
        <v>51.260575402144298</v>
      </c>
      <c r="H4" s="48"/>
      <c r="I4" s="74">
        <v>63.434948822922003</v>
      </c>
      <c r="J4" s="47">
        <v>51.260575402144298</v>
      </c>
      <c r="K4" s="49"/>
      <c r="L4" s="46">
        <v>26.565051177077901</v>
      </c>
      <c r="M4" s="47">
        <v>51.260575402144298</v>
      </c>
      <c r="N4" s="49"/>
    </row>
    <row r="5" spans="1:20">
      <c r="B5" s="25">
        <v>2</v>
      </c>
      <c r="C5" s="50">
        <v>63.434948822922003</v>
      </c>
      <c r="D5" s="51">
        <v>22.954499401392798</v>
      </c>
      <c r="E5" s="52"/>
      <c r="F5" s="53">
        <v>56.309932474020201</v>
      </c>
      <c r="G5" s="51">
        <v>22.954499401392798</v>
      </c>
      <c r="H5" s="54"/>
      <c r="I5" s="50">
        <v>45</v>
      </c>
      <c r="J5" s="51">
        <v>22.954499401392798</v>
      </c>
      <c r="K5" s="52"/>
      <c r="L5" s="53">
        <v>14.036243467926401</v>
      </c>
      <c r="M5" s="51">
        <v>22.954499401392798</v>
      </c>
      <c r="N5" s="52"/>
      <c r="R5" s="77" t="s">
        <v>97</v>
      </c>
      <c r="S5" s="77"/>
      <c r="T5" s="77"/>
    </row>
    <row r="6" spans="1:20">
      <c r="B6" s="25">
        <v>3</v>
      </c>
      <c r="C6" s="50">
        <v>53.130102354155902</v>
      </c>
      <c r="D6" s="51">
        <v>15.0700621448888</v>
      </c>
      <c r="E6" s="52"/>
      <c r="F6" s="53">
        <v>45</v>
      </c>
      <c r="G6" s="51">
        <v>15.0700621448888</v>
      </c>
      <c r="H6" s="54"/>
      <c r="I6" s="50">
        <v>33.6900675259797</v>
      </c>
      <c r="J6" s="51">
        <v>15.0700621448888</v>
      </c>
      <c r="K6" s="52"/>
      <c r="L6" s="53">
        <v>9.4623222080256095</v>
      </c>
      <c r="M6" s="51">
        <v>15.0700621448888</v>
      </c>
      <c r="N6" s="52"/>
    </row>
    <row r="7" spans="1:20">
      <c r="B7" s="25">
        <v>4</v>
      </c>
      <c r="C7" s="50">
        <v>45</v>
      </c>
      <c r="D7" s="51">
        <v>11.244723592376401</v>
      </c>
      <c r="E7" s="52"/>
      <c r="F7" s="53">
        <v>36.869897645843999</v>
      </c>
      <c r="G7" s="51">
        <v>11.244723592376401</v>
      </c>
      <c r="H7" s="54"/>
      <c r="I7" s="50">
        <v>26.565051177077901</v>
      </c>
      <c r="J7" s="51">
        <v>11.244723592376401</v>
      </c>
      <c r="K7" s="52"/>
      <c r="L7" s="53">
        <v>7.1250163489017897</v>
      </c>
      <c r="M7" s="51">
        <v>11.244723592376401</v>
      </c>
      <c r="N7" s="52"/>
    </row>
    <row r="8" spans="1:20">
      <c r="B8" s="25">
        <v>5</v>
      </c>
      <c r="C8" s="50">
        <v>38.659808254090002</v>
      </c>
      <c r="D8" s="51">
        <v>8.97479756939528</v>
      </c>
      <c r="E8" s="52"/>
      <c r="F8" s="53">
        <v>30.9637565320735</v>
      </c>
      <c r="G8" s="51">
        <v>8.97479756939528</v>
      </c>
      <c r="H8" s="54"/>
      <c r="I8" s="50">
        <v>21.801409486351801</v>
      </c>
      <c r="J8" s="51">
        <v>8.97479756939528</v>
      </c>
      <c r="K8" s="52"/>
      <c r="L8" s="53">
        <v>5.7105931374996404</v>
      </c>
      <c r="M8" s="51">
        <v>8.97479756939528</v>
      </c>
      <c r="N8" s="52"/>
    </row>
    <row r="9" spans="1:20">
      <c r="B9" s="25">
        <v>6</v>
      </c>
      <c r="C9" s="50">
        <v>33.6900675259797</v>
      </c>
      <c r="D9" s="51">
        <v>7.4695923164169296</v>
      </c>
      <c r="E9" s="52"/>
      <c r="F9" s="53">
        <v>26.565051177077901</v>
      </c>
      <c r="G9" s="51">
        <v>7.4695923164169296</v>
      </c>
      <c r="H9" s="54"/>
      <c r="I9" s="50">
        <v>18.434948822921999</v>
      </c>
      <c r="J9" s="51">
        <v>7.4695923164169296</v>
      </c>
      <c r="K9" s="52"/>
      <c r="L9" s="53">
        <v>4.7636416907261703</v>
      </c>
      <c r="M9" s="51">
        <v>7.4695923164169296</v>
      </c>
      <c r="N9" s="52"/>
    </row>
    <row r="10" spans="1:20">
      <c r="B10" s="25">
        <v>7</v>
      </c>
      <c r="C10" s="50">
        <v>29.7448812969422</v>
      </c>
      <c r="D10" s="51">
        <v>6.3976730009976599</v>
      </c>
      <c r="E10" s="52">
        <v>1758.5741566014133</v>
      </c>
      <c r="F10" s="53">
        <v>23.198590513648099</v>
      </c>
      <c r="G10" s="51">
        <v>6.3976730009976599</v>
      </c>
      <c r="H10" s="54">
        <v>5602.6663890045684</v>
      </c>
      <c r="I10" s="50">
        <v>15.945395900922801</v>
      </c>
      <c r="J10" s="51">
        <v>6.3976730009976599</v>
      </c>
      <c r="K10" s="52">
        <v>9388.8690837150916</v>
      </c>
      <c r="L10" s="53">
        <v>4.0856167799748704</v>
      </c>
      <c r="M10" s="51">
        <v>6.3976730009976599</v>
      </c>
      <c r="N10" s="52">
        <v>18754.734693877552</v>
      </c>
    </row>
    <row r="11" spans="1:20">
      <c r="B11" s="25">
        <v>8</v>
      </c>
      <c r="C11" s="50">
        <v>26.565051177077901</v>
      </c>
      <c r="D11" s="51">
        <v>5.5952274355278604</v>
      </c>
      <c r="E11" s="52">
        <v>3908.9387069515142</v>
      </c>
      <c r="F11" s="53">
        <v>20.5560452195834</v>
      </c>
      <c r="G11" s="51">
        <v>5.5952274355278604</v>
      </c>
      <c r="H11" s="54">
        <v>7114.0706114477025</v>
      </c>
      <c r="I11" s="50">
        <v>14.036243467926401</v>
      </c>
      <c r="J11" s="51">
        <v>5.5952274355278604</v>
      </c>
      <c r="K11" s="52">
        <v>11160.687567761464</v>
      </c>
      <c r="L11" s="53">
        <v>3.5763343749973502</v>
      </c>
      <c r="M11" s="51">
        <v>5.5952274355278604</v>
      </c>
      <c r="N11" s="52">
        <v>20329.949066840254</v>
      </c>
    </row>
    <row r="12" spans="1:20">
      <c r="B12" s="25">
        <v>9</v>
      </c>
      <c r="C12" s="50">
        <v>23.9624889745781</v>
      </c>
      <c r="D12" s="51">
        <v>4.9718715681728503</v>
      </c>
      <c r="E12" s="52">
        <v>4042.3370975056637</v>
      </c>
      <c r="F12" s="53">
        <v>18.434948822921999</v>
      </c>
      <c r="G12" s="51">
        <v>4.9718715681728503</v>
      </c>
      <c r="H12" s="54">
        <v>6805.8283572688269</v>
      </c>
      <c r="I12" s="50">
        <v>12.528807709151501</v>
      </c>
      <c r="J12" s="51">
        <v>4.9718715681728503</v>
      </c>
      <c r="K12" s="52">
        <v>11235.383000755846</v>
      </c>
      <c r="L12" s="53">
        <v>3.17983011986423</v>
      </c>
      <c r="M12" s="51">
        <v>4.9718715681728503</v>
      </c>
      <c r="N12" s="52">
        <v>25537.337914951873</v>
      </c>
    </row>
    <row r="13" spans="1:20">
      <c r="B13" s="25">
        <v>10</v>
      </c>
      <c r="C13" s="50">
        <v>21.801409486351801</v>
      </c>
      <c r="D13" s="51">
        <v>4.4736148916485297</v>
      </c>
      <c r="E13" s="52">
        <v>3874.5422612244847</v>
      </c>
      <c r="F13" s="53">
        <v>16.6992442339936</v>
      </c>
      <c r="G13" s="51">
        <v>4.4736148916485297</v>
      </c>
      <c r="H13" s="54">
        <v>6774.4622918367195</v>
      </c>
      <c r="I13" s="50">
        <v>11.309932474020201</v>
      </c>
      <c r="J13" s="51">
        <v>4.4736148916485297</v>
      </c>
      <c r="K13" s="52">
        <v>10287.602642857129</v>
      </c>
      <c r="L13" s="53">
        <v>2.8624052261117399</v>
      </c>
      <c r="M13" s="51">
        <v>4.4736148916485297</v>
      </c>
      <c r="N13" s="52">
        <v>31519.399077777627</v>
      </c>
    </row>
    <row r="14" spans="1:20">
      <c r="B14" s="25">
        <v>11</v>
      </c>
      <c r="C14" s="50">
        <v>19.983106521899899</v>
      </c>
      <c r="D14" s="51">
        <v>4.0662040514779001</v>
      </c>
      <c r="E14" s="52">
        <v>3971.2698140495868</v>
      </c>
      <c r="F14" s="53">
        <v>15.2551187030577</v>
      </c>
      <c r="G14" s="51">
        <v>4.0662040514779001</v>
      </c>
      <c r="H14" s="54">
        <v>5955.8775134929983</v>
      </c>
      <c r="I14" s="50">
        <v>10.304846468766</v>
      </c>
      <c r="J14" s="51">
        <v>4.0662040514779001</v>
      </c>
      <c r="K14" s="52">
        <v>8145.5570766570954</v>
      </c>
      <c r="L14" s="53">
        <v>2.6025622024997999</v>
      </c>
      <c r="M14" s="51">
        <v>4.0662040514779001</v>
      </c>
      <c r="N14" s="52">
        <v>31678.780874655553</v>
      </c>
    </row>
    <row r="15" spans="1:20">
      <c r="B15" s="25">
        <v>12</v>
      </c>
      <c r="C15" s="50">
        <v>18.434948822921999</v>
      </c>
      <c r="D15" s="51">
        <v>3.7268531424821498</v>
      </c>
      <c r="E15" s="52">
        <v>3636.4882114512457</v>
      </c>
      <c r="F15" s="53">
        <v>14.036243467926401</v>
      </c>
      <c r="G15" s="51">
        <v>3.7268531424821498</v>
      </c>
      <c r="H15" s="54">
        <v>5044.7200513747139</v>
      </c>
      <c r="I15" s="50">
        <v>9.4623222080256095</v>
      </c>
      <c r="J15" s="51">
        <v>3.7268531424821498</v>
      </c>
      <c r="K15" s="52">
        <v>7011.639888117279</v>
      </c>
      <c r="L15" s="53">
        <v>2.38594403038881</v>
      </c>
      <c r="M15" s="51">
        <v>3.7268531424821498</v>
      </c>
      <c r="N15" s="52">
        <v>29408.320561342513</v>
      </c>
    </row>
    <row r="16" spans="1:20">
      <c r="B16" s="25">
        <v>13</v>
      </c>
      <c r="C16" s="50">
        <v>17.102728969052301</v>
      </c>
      <c r="D16" s="51">
        <v>3.4398127675151899</v>
      </c>
      <c r="E16" s="52">
        <v>2925.4569061707439</v>
      </c>
      <c r="F16" s="53">
        <v>12.994616791916499</v>
      </c>
      <c r="G16" s="51">
        <v>3.4398127675151899</v>
      </c>
      <c r="H16" s="54">
        <v>3931.2150489071355</v>
      </c>
      <c r="I16" s="50">
        <v>8.7461622625552096</v>
      </c>
      <c r="J16" s="51">
        <v>3.4398127675151899</v>
      </c>
      <c r="K16" s="52">
        <v>6298.0169625246517</v>
      </c>
      <c r="L16" s="53">
        <v>2.2025981617657999</v>
      </c>
      <c r="M16" s="51">
        <v>3.4398127675151899</v>
      </c>
      <c r="N16" s="52">
        <v>27737.654924391838</v>
      </c>
    </row>
    <row r="17" spans="2:20">
      <c r="B17" s="25">
        <v>14</v>
      </c>
      <c r="C17" s="50">
        <v>15.945395900922801</v>
      </c>
      <c r="D17" s="51">
        <v>3.1938472126209301</v>
      </c>
      <c r="E17" s="52">
        <v>2393.849854748019</v>
      </c>
      <c r="F17" s="53">
        <v>12.094757077012099</v>
      </c>
      <c r="G17" s="51">
        <v>3.1938472126209301</v>
      </c>
      <c r="H17" s="54">
        <v>3159.2983085172782</v>
      </c>
      <c r="I17" s="50">
        <v>8.1301023541559694</v>
      </c>
      <c r="J17" s="51">
        <v>3.1938472126209301</v>
      </c>
      <c r="K17" s="52">
        <v>5202.0623554421745</v>
      </c>
      <c r="L17" s="53">
        <v>2.0454084888872202</v>
      </c>
      <c r="M17" s="51">
        <v>3.1938472126209301</v>
      </c>
      <c r="N17" s="52">
        <v>23524.326071428572</v>
      </c>
    </row>
    <row r="18" spans="2:20">
      <c r="B18" s="25">
        <v>15</v>
      </c>
      <c r="C18" s="50">
        <v>14.931417178137499</v>
      </c>
      <c r="D18" s="51">
        <v>2.98072487861555</v>
      </c>
      <c r="E18" s="52">
        <v>1947.4018222222223</v>
      </c>
      <c r="F18" s="53">
        <v>11.309932474020201</v>
      </c>
      <c r="G18" s="51">
        <v>2.98072487861555</v>
      </c>
      <c r="H18" s="54">
        <v>2454.9609405895685</v>
      </c>
      <c r="I18" s="50">
        <v>7.5946433685914396</v>
      </c>
      <c r="J18" s="51">
        <v>2.98072487861555</v>
      </c>
      <c r="K18" s="52">
        <v>4209.2552148148097</v>
      </c>
      <c r="L18" s="53">
        <v>1.9091524329963701</v>
      </c>
      <c r="M18" s="51">
        <v>2.98072487861555</v>
      </c>
      <c r="N18" s="52">
        <v>18964.501777777779</v>
      </c>
    </row>
    <row r="19" spans="2:20">
      <c r="B19" s="25">
        <v>16</v>
      </c>
      <c r="C19" s="50">
        <v>14.036243467926401</v>
      </c>
      <c r="D19" s="51">
        <v>2.7942767930191899</v>
      </c>
      <c r="E19" s="52">
        <v>1640.3219676737881</v>
      </c>
      <c r="F19" s="53">
        <v>10.6196552761551</v>
      </c>
      <c r="G19" s="51">
        <v>2.7942767930191899</v>
      </c>
      <c r="H19" s="54">
        <v>2081.3990495455932</v>
      </c>
      <c r="I19" s="50">
        <v>7.1250163489017897</v>
      </c>
      <c r="J19" s="51">
        <v>2.7942767930191899</v>
      </c>
      <c r="K19" s="52">
        <v>3929.5226475694385</v>
      </c>
      <c r="L19" s="53">
        <v>1.7899106082460601</v>
      </c>
      <c r="M19" s="51">
        <v>2.7942767930191899</v>
      </c>
      <c r="N19" s="52">
        <v>14881.671257595472</v>
      </c>
    </row>
    <row r="20" spans="2:20">
      <c r="B20" s="25">
        <v>17</v>
      </c>
      <c r="C20" s="50">
        <v>13.2405199151872</v>
      </c>
      <c r="D20" s="51">
        <v>2.6297884294731202</v>
      </c>
      <c r="E20" s="52">
        <v>1387.1560437116018</v>
      </c>
      <c r="F20" s="53">
        <v>10.0079798014413</v>
      </c>
      <c r="G20" s="51">
        <v>2.6297884294731202</v>
      </c>
      <c r="H20" s="54">
        <v>1771.3617128027681</v>
      </c>
      <c r="I20" s="50">
        <v>6.7098368077569299</v>
      </c>
      <c r="J20" s="51">
        <v>2.6297884294731202</v>
      </c>
      <c r="K20" s="52">
        <v>3635.0881891580143</v>
      </c>
      <c r="L20" s="53">
        <v>1.68468431789629</v>
      </c>
      <c r="M20" s="51">
        <v>2.6297884294731202</v>
      </c>
      <c r="N20" s="52">
        <v>11826.676003460208</v>
      </c>
    </row>
    <row r="21" spans="2:20">
      <c r="B21" s="25">
        <v>18</v>
      </c>
      <c r="C21" s="50">
        <v>12.528807709151501</v>
      </c>
      <c r="D21" s="51">
        <v>2.4835947993585101</v>
      </c>
      <c r="E21" s="52">
        <v>1037.2065425799924</v>
      </c>
      <c r="F21" s="53">
        <v>9.4623222080256095</v>
      </c>
      <c r="G21" s="51">
        <v>2.4835947993585101</v>
      </c>
      <c r="H21" s="54">
        <v>1463.1946913580248</v>
      </c>
      <c r="I21" s="50">
        <v>6.3401917459099</v>
      </c>
      <c r="J21" s="51">
        <v>2.4835947993585101</v>
      </c>
      <c r="K21" s="52">
        <v>3363.8214609053462</v>
      </c>
      <c r="L21" s="53">
        <v>1.5911402711945799</v>
      </c>
      <c r="M21" s="51">
        <v>2.4835947993585101</v>
      </c>
      <c r="N21" s="52">
        <v>8332.7746673525326</v>
      </c>
    </row>
    <row r="22" spans="2:20">
      <c r="B22" s="25">
        <v>19</v>
      </c>
      <c r="C22" s="50">
        <v>11.8886580396279</v>
      </c>
      <c r="D22" s="51">
        <v>2.35280371385078</v>
      </c>
      <c r="E22" s="52">
        <v>1003.9534976539063</v>
      </c>
      <c r="F22" s="53">
        <v>8.9726266148963898</v>
      </c>
      <c r="G22" s="51">
        <v>2.35280371385078</v>
      </c>
      <c r="H22" s="54">
        <v>1410.3650969529085</v>
      </c>
      <c r="I22" s="50">
        <v>6.0090059574945203</v>
      </c>
      <c r="J22" s="51">
        <v>2.35280371385078</v>
      </c>
      <c r="K22" s="52">
        <v>3347.5155678670358</v>
      </c>
      <c r="L22" s="53">
        <v>1.5074357587749601</v>
      </c>
      <c r="M22" s="51">
        <v>2.35280371385078</v>
      </c>
      <c r="N22" s="52">
        <v>7478.7229701446549</v>
      </c>
    </row>
    <row r="23" spans="2:20">
      <c r="B23" s="25">
        <v>20</v>
      </c>
      <c r="C23" s="50">
        <v>11.309932474020201</v>
      </c>
      <c r="D23" s="51">
        <v>2.23510224379568</v>
      </c>
      <c r="E23" s="52">
        <v>851.57948558673115</v>
      </c>
      <c r="F23" s="53">
        <v>8.5307656099481299</v>
      </c>
      <c r="G23" s="51">
        <v>2.23510224379568</v>
      </c>
      <c r="H23" s="54">
        <v>1245.1191034722203</v>
      </c>
      <c r="I23" s="50">
        <v>5.7105931374996404</v>
      </c>
      <c r="J23" s="51">
        <v>2.23510224379568</v>
      </c>
      <c r="K23" s="52">
        <v>2861.9557416666657</v>
      </c>
      <c r="L23" s="53">
        <v>1.43209618416464</v>
      </c>
      <c r="M23" s="51">
        <v>2.23510224379568</v>
      </c>
      <c r="N23" s="52">
        <v>5563.0719402777549</v>
      </c>
    </row>
    <row r="24" spans="2:20">
      <c r="B24" s="25">
        <v>21</v>
      </c>
      <c r="C24" s="50">
        <v>10.784297867562501</v>
      </c>
      <c r="D24" s="51">
        <v>2.1286185822622201</v>
      </c>
      <c r="E24" s="52">
        <v>723.59352283770488</v>
      </c>
      <c r="F24" s="53">
        <v>8.1301023541559694</v>
      </c>
      <c r="G24" s="51">
        <v>2.1286185822622201</v>
      </c>
      <c r="H24" s="54">
        <v>1079.3115658856104</v>
      </c>
      <c r="I24" s="50">
        <v>5.4403320310055001</v>
      </c>
      <c r="J24" s="51">
        <v>2.1286185822622201</v>
      </c>
      <c r="K24" s="52">
        <v>2464.4128546233292</v>
      </c>
      <c r="L24" s="53">
        <v>1.36392753160291</v>
      </c>
      <c r="M24" s="51">
        <v>2.1286185822622201</v>
      </c>
      <c r="N24" s="52">
        <v>3994.4233862433612</v>
      </c>
    </row>
    <row r="25" spans="2:20">
      <c r="B25" s="25">
        <v>22</v>
      </c>
      <c r="C25" s="50">
        <v>10.304846468766</v>
      </c>
      <c r="D25" s="51">
        <v>2.0318216458361298</v>
      </c>
      <c r="E25" s="52">
        <v>595.64710901922695</v>
      </c>
      <c r="F25" s="53">
        <v>7.7651660184253304</v>
      </c>
      <c r="G25" s="51">
        <v>2.0318216458361298</v>
      </c>
      <c r="H25" s="54">
        <v>931.67648645546296</v>
      </c>
      <c r="I25" s="50">
        <v>5.1944289077347996</v>
      </c>
      <c r="J25" s="51">
        <v>2.0318216458361298</v>
      </c>
      <c r="K25" s="52">
        <v>2033.14276400367</v>
      </c>
      <c r="L25" s="53">
        <v>1.3019526725788699</v>
      </c>
      <c r="M25" s="51">
        <v>2.0318216458361298</v>
      </c>
      <c r="N25" s="52">
        <v>2729.8924139118435</v>
      </c>
      <c r="R25" s="77" t="s">
        <v>98</v>
      </c>
      <c r="S25" s="77"/>
      <c r="T25" s="77"/>
    </row>
    <row r="26" spans="2:20">
      <c r="B26" s="25">
        <v>23</v>
      </c>
      <c r="C26" s="50">
        <v>9.86580694308436</v>
      </c>
      <c r="D26" s="51">
        <v>1.9434469078165</v>
      </c>
      <c r="E26" s="52">
        <v>484.09869565217394</v>
      </c>
      <c r="F26" s="53">
        <v>7.4314079711724998</v>
      </c>
      <c r="G26" s="51">
        <v>1.9434469078165</v>
      </c>
      <c r="H26" s="54">
        <v>790.57768115941826</v>
      </c>
      <c r="I26" s="50">
        <v>4.9697407281102999</v>
      </c>
      <c r="J26" s="51">
        <v>1.9434469078165</v>
      </c>
      <c r="K26" s="52">
        <v>1503.2873913043479</v>
      </c>
      <c r="L26" s="53">
        <v>1.24536426676834</v>
      </c>
      <c r="M26" s="51">
        <v>1.9434469078165</v>
      </c>
      <c r="N26" s="52">
        <v>1652.0474396135241</v>
      </c>
    </row>
    <row r="27" spans="2:20">
      <c r="B27" s="25">
        <v>24</v>
      </c>
      <c r="C27" s="50">
        <v>9.4623222080256095</v>
      </c>
      <c r="D27" s="51">
        <v>1.8624407995319801</v>
      </c>
      <c r="E27" s="52">
        <v>469.18362847222227</v>
      </c>
      <c r="F27" s="53">
        <v>7.1250163489017897</v>
      </c>
      <c r="G27" s="51">
        <v>1.8624407995319801</v>
      </c>
      <c r="H27" s="54">
        <v>798.36340856481286</v>
      </c>
      <c r="I27" s="50">
        <v>4.7636416907261703</v>
      </c>
      <c r="J27" s="51">
        <v>1.8624407995319801</v>
      </c>
      <c r="K27" s="52">
        <v>1397.3392226080246</v>
      </c>
      <c r="L27" s="53">
        <v>1.19348942398203</v>
      </c>
      <c r="M27" s="51">
        <v>1.8624407995319801</v>
      </c>
      <c r="N27" s="52">
        <v>1504.9844579475282</v>
      </c>
    </row>
    <row r="28" spans="2:20">
      <c r="B28" s="25">
        <v>25</v>
      </c>
      <c r="C28" s="50">
        <v>9.0902769208223209</v>
      </c>
      <c r="D28" s="51">
        <v>1.7879184727453901</v>
      </c>
      <c r="E28" s="52">
        <v>395.91675599999996</v>
      </c>
      <c r="F28" s="53">
        <v>6.8427734126309403</v>
      </c>
      <c r="G28" s="51">
        <v>1.7879184727453901</v>
      </c>
      <c r="H28" s="54">
        <v>653.53726177777639</v>
      </c>
      <c r="I28" s="50">
        <v>4.5739212599008603</v>
      </c>
      <c r="J28" s="51">
        <v>1.7879184727453901</v>
      </c>
      <c r="K28" s="52">
        <v>1084.6406240000001</v>
      </c>
      <c r="L28" s="53">
        <v>1.1457628381750999</v>
      </c>
      <c r="M28" s="51">
        <v>1.7879184727453901</v>
      </c>
      <c r="N28" s="52">
        <v>1156.145262666666</v>
      </c>
    </row>
    <row r="29" spans="2:20">
      <c r="B29" s="25">
        <v>26</v>
      </c>
      <c r="C29" s="50">
        <v>8.7461622625552096</v>
      </c>
      <c r="D29" s="51">
        <v>1.7191313208778101</v>
      </c>
      <c r="E29" s="52">
        <v>382.4795566239294</v>
      </c>
      <c r="F29" s="53">
        <v>6.5819446551780096</v>
      </c>
      <c r="G29" s="51">
        <v>1.7191313208778101</v>
      </c>
      <c r="H29" s="54">
        <v>661.3222624917812</v>
      </c>
      <c r="I29" s="50">
        <v>4.3987053549955304</v>
      </c>
      <c r="J29" s="51">
        <v>1.7191313208778101</v>
      </c>
      <c r="K29" s="52">
        <v>1014.5327218934912</v>
      </c>
      <c r="L29" s="53">
        <v>1.1017061152063701</v>
      </c>
      <c r="M29" s="51">
        <v>1.7191313208778101</v>
      </c>
      <c r="N29" s="52">
        <v>1068.9212857495061</v>
      </c>
    </row>
    <row r="30" spans="2:20">
      <c r="B30" s="25">
        <v>27</v>
      </c>
      <c r="C30" s="50">
        <v>8.4269690214806694</v>
      </c>
      <c r="D30" s="51">
        <v>1.65544172571507</v>
      </c>
      <c r="E30" s="52">
        <v>315.83965630239237</v>
      </c>
      <c r="F30" s="53">
        <v>6.3401917459099</v>
      </c>
      <c r="G30" s="51">
        <v>1.65544172571507</v>
      </c>
      <c r="H30" s="54">
        <v>522.96047553726487</v>
      </c>
      <c r="I30" s="50">
        <v>4.2363947990588402</v>
      </c>
      <c r="J30" s="51">
        <v>1.65544172571507</v>
      </c>
      <c r="K30" s="52">
        <v>755.32739673830179</v>
      </c>
      <c r="L30" s="53">
        <v>1.0609116902642199</v>
      </c>
      <c r="M30" s="51">
        <v>1.65544172571507</v>
      </c>
      <c r="N30" s="52">
        <v>787.3314883401921</v>
      </c>
    </row>
    <row r="31" spans="2:20">
      <c r="B31" s="25">
        <v>28</v>
      </c>
      <c r="C31" s="50">
        <v>8.1301023541559694</v>
      </c>
      <c r="D31" s="51">
        <v>1.5963032210666099</v>
      </c>
      <c r="E31" s="52">
        <v>245.31684771825277</v>
      </c>
      <c r="F31" s="53">
        <v>6.1155035662854003</v>
      </c>
      <c r="G31" s="51">
        <v>1.5963032210666099</v>
      </c>
      <c r="H31" s="54">
        <v>390.92761975623495</v>
      </c>
      <c r="I31" s="50">
        <v>4.0856167799748704</v>
      </c>
      <c r="J31" s="51">
        <v>1.5963032210666099</v>
      </c>
      <c r="K31" s="52">
        <v>530.60691964285706</v>
      </c>
      <c r="L31" s="53">
        <v>1.0230301886678299</v>
      </c>
      <c r="M31" s="51">
        <v>1.5963032210666099</v>
      </c>
      <c r="N31" s="52">
        <v>549.79908482142855</v>
      </c>
    </row>
    <row r="32" spans="2:20">
      <c r="B32" s="25">
        <v>29</v>
      </c>
      <c r="C32" s="50">
        <v>7.8533133019782202</v>
      </c>
      <c r="D32" s="51">
        <v>1.54124476438782</v>
      </c>
      <c r="E32" s="52">
        <v>237.38247126436644</v>
      </c>
      <c r="F32" s="53">
        <v>5.9061411137704898</v>
      </c>
      <c r="G32" s="51">
        <v>1.54124476438782</v>
      </c>
      <c r="H32" s="54">
        <v>374.4161385255648</v>
      </c>
      <c r="I32" s="50">
        <v>3.9451862290375601</v>
      </c>
      <c r="J32" s="51">
        <v>1.54124476438782</v>
      </c>
      <c r="K32" s="52">
        <v>497.1500594530321</v>
      </c>
      <c r="L32" s="53">
        <v>0.98776039963980999</v>
      </c>
      <c r="M32" s="51">
        <v>1.54124476438782</v>
      </c>
      <c r="N32" s="52">
        <v>490.38440844233054</v>
      </c>
    </row>
    <row r="33" spans="2:20">
      <c r="B33" s="25">
        <v>30</v>
      </c>
      <c r="C33" s="50">
        <v>7.5946433685914396</v>
      </c>
      <c r="D33" s="51">
        <v>1.48985815685393</v>
      </c>
      <c r="E33" s="52">
        <v>168.04884691358023</v>
      </c>
      <c r="F33" s="53">
        <v>5.7105931374996404</v>
      </c>
      <c r="G33" s="51">
        <v>1.48985815685393</v>
      </c>
      <c r="H33" s="54">
        <v>252.03164320987571</v>
      </c>
      <c r="I33" s="50">
        <v>3.8140748342903499</v>
      </c>
      <c r="J33" s="51">
        <v>1.48985815685393</v>
      </c>
      <c r="K33" s="52">
        <v>312.18289012345576</v>
      </c>
      <c r="L33" s="53">
        <v>0.95484125387218799</v>
      </c>
      <c r="M33" s="51">
        <v>1.48985815685393</v>
      </c>
      <c r="N33" s="52">
        <v>306.27183333333335</v>
      </c>
    </row>
    <row r="34" spans="2:20">
      <c r="B34" s="25">
        <v>31</v>
      </c>
      <c r="C34" s="50">
        <v>7.3523793598923497</v>
      </c>
      <c r="D34" s="51">
        <v>1.4417879002624201</v>
      </c>
      <c r="E34" s="52">
        <v>161.51424904613236</v>
      </c>
      <c r="F34" s="53">
        <v>5.5275401516561704</v>
      </c>
      <c r="G34" s="51">
        <v>1.4417879002624201</v>
      </c>
      <c r="H34" s="54">
        <v>246.63767718811269</v>
      </c>
      <c r="I34" s="50">
        <v>3.6913859864512699</v>
      </c>
      <c r="J34" s="51">
        <v>1.4417879002624201</v>
      </c>
      <c r="K34" s="52">
        <v>297.12306278182331</v>
      </c>
      <c r="L34" s="53">
        <v>0.92404535277270605</v>
      </c>
      <c r="M34" s="51">
        <v>1.4417879002624201</v>
      </c>
      <c r="N34" s="52">
        <v>286.83106139438087</v>
      </c>
    </row>
    <row r="35" spans="2:20">
      <c r="B35" s="25">
        <v>32</v>
      </c>
      <c r="C35" s="50">
        <v>7.1250163489017897</v>
      </c>
      <c r="D35" s="51">
        <v>1.3967229572297499</v>
      </c>
      <c r="E35" s="52">
        <v>155.45549262152772</v>
      </c>
      <c r="F35" s="53">
        <v>5.3558250428551899</v>
      </c>
      <c r="G35" s="51">
        <v>1.3967229572297499</v>
      </c>
      <c r="H35" s="54">
        <v>241.41517252604115</v>
      </c>
      <c r="I35" s="50">
        <v>3.5763343749973502</v>
      </c>
      <c r="J35" s="51">
        <v>1.3967229572297499</v>
      </c>
      <c r="K35" s="52">
        <v>281.0747992621524</v>
      </c>
      <c r="L35" s="53">
        <v>0.89517371021107395</v>
      </c>
      <c r="M35" s="51">
        <v>1.3967229572297499</v>
      </c>
      <c r="N35" s="52">
        <v>265.52559136284594</v>
      </c>
    </row>
    <row r="36" spans="2:20">
      <c r="B36" s="25">
        <v>33</v>
      </c>
      <c r="C36" s="50">
        <v>6.9112271190246801</v>
      </c>
      <c r="D36" s="51">
        <v>1.35439001061443</v>
      </c>
      <c r="E36" s="52">
        <v>148.00003673094582</v>
      </c>
      <c r="F36" s="53">
        <v>5.1944289077347996</v>
      </c>
      <c r="G36" s="51">
        <v>1.35439001061443</v>
      </c>
      <c r="H36" s="54">
        <v>236.36314559738682</v>
      </c>
      <c r="I36" s="50">
        <v>3.4682292589171402</v>
      </c>
      <c r="J36" s="51">
        <v>1.35439001061443</v>
      </c>
      <c r="K36" s="52">
        <v>266.39662585450344</v>
      </c>
      <c r="L36" s="53">
        <v>0.86805144974554205</v>
      </c>
      <c r="M36" s="51">
        <v>1.35439001061443</v>
      </c>
      <c r="N36" s="52">
        <v>249.67695643301585</v>
      </c>
    </row>
    <row r="37" spans="2:20">
      <c r="B37" s="25">
        <v>34</v>
      </c>
      <c r="C37" s="50">
        <v>6.7098368077569299</v>
      </c>
      <c r="D37" s="51">
        <v>1.3145479132589799</v>
      </c>
      <c r="E37" s="52">
        <v>150.08463860053809</v>
      </c>
      <c r="F37" s="53">
        <v>5.0424510691709097</v>
      </c>
      <c r="G37" s="51">
        <v>1.3145479132589799</v>
      </c>
      <c r="H37" s="54">
        <v>227.07147923875431</v>
      </c>
      <c r="I37" s="50">
        <v>3.3664606634298</v>
      </c>
      <c r="J37" s="51">
        <v>1.3145479132589799</v>
      </c>
      <c r="K37" s="52">
        <v>252.93361303344818</v>
      </c>
      <c r="L37" s="53">
        <v>0.84252426074041398</v>
      </c>
      <c r="M37" s="51">
        <v>1.3145479132589799</v>
      </c>
      <c r="N37" s="52">
        <v>235.20606016916457</v>
      </c>
    </row>
    <row r="38" spans="2:20">
      <c r="B38" s="25">
        <v>35</v>
      </c>
      <c r="C38" s="50">
        <v>6.5198017516569804</v>
      </c>
      <c r="D38" s="51">
        <v>1.2769830898107499</v>
      </c>
      <c r="E38" s="52">
        <v>132.25331179138317</v>
      </c>
      <c r="F38" s="53">
        <v>4.8990924537877598</v>
      </c>
      <c r="G38" s="51">
        <v>1.2769830898107499</v>
      </c>
      <c r="H38" s="54">
        <v>184.89850204081634</v>
      </c>
      <c r="I38" s="50">
        <v>3.27048792318356</v>
      </c>
      <c r="J38" s="51">
        <v>1.2769830898107499</v>
      </c>
      <c r="K38" s="52">
        <v>207.24336712018126</v>
      </c>
      <c r="L38" s="53">
        <v>0.81845546168861405</v>
      </c>
      <c r="M38" s="51">
        <v>1.2769830898107499</v>
      </c>
      <c r="N38" s="52">
        <v>194.13463446712001</v>
      </c>
    </row>
    <row r="39" spans="2:20">
      <c r="B39" s="25">
        <v>36</v>
      </c>
      <c r="C39" s="50">
        <v>6.3401917459099</v>
      </c>
      <c r="D39" s="51">
        <v>1.24150570536595</v>
      </c>
      <c r="E39" s="52">
        <v>132.56732960390903</v>
      </c>
      <c r="F39" s="53">
        <v>4.7636416907261703</v>
      </c>
      <c r="G39" s="51">
        <v>1.24150570536595</v>
      </c>
      <c r="H39" s="54">
        <v>175.71214699074076</v>
      </c>
      <c r="I39" s="50">
        <v>3.17983011986423</v>
      </c>
      <c r="J39" s="51">
        <v>1.24150570536595</v>
      </c>
      <c r="K39" s="52">
        <v>197.31346343449857</v>
      </c>
      <c r="L39" s="53">
        <v>0.79572355273927398</v>
      </c>
      <c r="M39" s="51">
        <v>1.24150570536595</v>
      </c>
      <c r="N39" s="52">
        <v>181.39974687071299</v>
      </c>
    </row>
    <row r="40" spans="2:20">
      <c r="B40" s="25">
        <v>37</v>
      </c>
      <c r="C40" s="50">
        <v>6.1701750950295997</v>
      </c>
      <c r="D40" s="51">
        <v>1.2079464557667601</v>
      </c>
      <c r="E40" s="52">
        <v>132.6546467413354</v>
      </c>
      <c r="F40" s="53">
        <v>4.63546342690264</v>
      </c>
      <c r="G40" s="51">
        <v>1.2079464557667601</v>
      </c>
      <c r="H40" s="54">
        <v>167.2353688823959</v>
      </c>
      <c r="I40" s="50">
        <v>3.0940580589171098</v>
      </c>
      <c r="J40" s="51">
        <v>1.2079464557667601</v>
      </c>
      <c r="K40" s="52">
        <v>188.1397899926954</v>
      </c>
      <c r="L40" s="53">
        <v>0.774220164928062</v>
      </c>
      <c r="M40" s="51">
        <v>1.2079464557667601</v>
      </c>
      <c r="N40" s="52">
        <v>171.72686044152232</v>
      </c>
    </row>
    <row r="41" spans="2:20">
      <c r="B41" s="25">
        <v>38</v>
      </c>
      <c r="C41" s="50">
        <v>6.0090059574945203</v>
      </c>
      <c r="D41" s="51">
        <v>1.1761538649652701</v>
      </c>
      <c r="E41" s="52">
        <v>108.28755193905818</v>
      </c>
      <c r="F41" s="53">
        <v>4.5139884580012604</v>
      </c>
      <c r="G41" s="51">
        <v>1.1761538649652701</v>
      </c>
      <c r="H41" s="54">
        <v>133.11682710064557</v>
      </c>
      <c r="I41" s="50">
        <v>3.0127875041833398</v>
      </c>
      <c r="J41" s="51">
        <v>1.1761538649652701</v>
      </c>
      <c r="K41" s="52">
        <v>149.50103531855956</v>
      </c>
      <c r="L41" s="53">
        <v>0.75384833307076604</v>
      </c>
      <c r="M41" s="51">
        <v>1.1761538649652701</v>
      </c>
      <c r="N41" s="52">
        <v>139.91439250538525</v>
      </c>
    </row>
    <row r="42" spans="2:20">
      <c r="B42" s="25">
        <v>39</v>
      </c>
      <c r="C42" s="50">
        <v>5.8560135854289497</v>
      </c>
      <c r="D42" s="51">
        <v>1.14599199838859</v>
      </c>
      <c r="E42" s="52">
        <v>105.12089597487024</v>
      </c>
      <c r="F42" s="53">
        <v>4.3987053549955304</v>
      </c>
      <c r="G42" s="51">
        <v>1.14599199838859</v>
      </c>
      <c r="H42" s="54">
        <v>127.74488823142669</v>
      </c>
      <c r="I42" s="50">
        <v>2.9356734464211698</v>
      </c>
      <c r="J42" s="51">
        <v>1.14599199838859</v>
      </c>
      <c r="K42" s="52">
        <v>145.03617028270875</v>
      </c>
      <c r="L42" s="53">
        <v>0.73452103425481496</v>
      </c>
      <c r="M42" s="51">
        <v>1.14599199838859</v>
      </c>
      <c r="N42" s="52">
        <v>132.83128387756494</v>
      </c>
    </row>
    <row r="43" spans="2:20">
      <c r="B43" s="25">
        <v>40</v>
      </c>
      <c r="C43" s="50">
        <v>5.7105931374996404</v>
      </c>
      <c r="D43" s="51">
        <v>1.1173385194643</v>
      </c>
      <c r="E43" s="52">
        <v>102.13158784722215</v>
      </c>
      <c r="F43" s="53">
        <v>4.28915332881901</v>
      </c>
      <c r="G43" s="51">
        <v>1.1173385194643</v>
      </c>
      <c r="H43" s="54">
        <v>122.08725833333261</v>
      </c>
      <c r="I43" s="50">
        <v>2.8624052261117399</v>
      </c>
      <c r="J43" s="51">
        <v>1.1173385194643</v>
      </c>
      <c r="K43" s="52">
        <v>137.78134826388879</v>
      </c>
      <c r="L43" s="53">
        <v>0.71615994547040795</v>
      </c>
      <c r="M43" s="51">
        <v>1.1173385194643</v>
      </c>
      <c r="N43" s="52">
        <v>126.27273923611018</v>
      </c>
    </row>
    <row r="44" spans="2:20">
      <c r="B44" s="25">
        <v>41</v>
      </c>
      <c r="C44" s="50">
        <v>5.5721978039637898</v>
      </c>
      <c r="D44" s="51">
        <v>1.0900830306868901</v>
      </c>
      <c r="E44" s="52">
        <v>81.601059058761223</v>
      </c>
      <c r="F44" s="53">
        <v>4.1849161251184102</v>
      </c>
      <c r="G44" s="51">
        <v>1.0900830306868901</v>
      </c>
      <c r="H44" s="54">
        <v>93.814334225659252</v>
      </c>
      <c r="I44" s="50">
        <v>2.7927023657132799</v>
      </c>
      <c r="J44" s="51">
        <v>1.0900830306868901</v>
      </c>
      <c r="K44" s="52">
        <v>105.65430216802145</v>
      </c>
      <c r="L44" s="53">
        <v>0.69869438298347097</v>
      </c>
      <c r="M44" s="51">
        <v>1.0900830306868901</v>
      </c>
      <c r="N44" s="52">
        <v>100.12434067023594</v>
      </c>
    </row>
    <row r="45" spans="2:20">
      <c r="B45" s="25">
        <v>42</v>
      </c>
      <c r="C45" s="50">
        <v>5.4403320310055001</v>
      </c>
      <c r="D45" s="51">
        <v>1.0641256517777</v>
      </c>
      <c r="E45" s="52">
        <v>79.3119527903754</v>
      </c>
      <c r="F45" s="53">
        <v>4.0856167799748704</v>
      </c>
      <c r="G45" s="51">
        <v>1.0641256517777</v>
      </c>
      <c r="H45" s="54">
        <v>89.885994897959193</v>
      </c>
      <c r="I45" s="50">
        <v>2.7263109939062602</v>
      </c>
      <c r="J45" s="51">
        <v>1.0641256517777</v>
      </c>
      <c r="K45" s="52">
        <v>100.68303965104538</v>
      </c>
      <c r="L45" s="53">
        <v>0.68206039317265099</v>
      </c>
      <c r="M45" s="51">
        <v>1.0641256517777</v>
      </c>
      <c r="N45" s="52">
        <v>95.413274754346148</v>
      </c>
      <c r="R45" s="77" t="s">
        <v>99</v>
      </c>
      <c r="S45" s="77"/>
      <c r="T45" s="77"/>
    </row>
    <row r="46" spans="2:20">
      <c r="B46" s="25">
        <v>43</v>
      </c>
      <c r="C46" s="50">
        <v>5.3145456699447502</v>
      </c>
      <c r="D46" s="51">
        <v>1.0393757963233199</v>
      </c>
      <c r="E46" s="52">
        <v>77.145045520100936</v>
      </c>
      <c r="F46" s="53">
        <v>3.9909130984297798</v>
      </c>
      <c r="G46" s="51">
        <v>1.0393757963233199</v>
      </c>
      <c r="H46" s="54">
        <v>89.514998647917793</v>
      </c>
      <c r="I46" s="50">
        <v>2.6630007660671402</v>
      </c>
      <c r="J46" s="51">
        <v>1.0393757963233199</v>
      </c>
      <c r="K46" s="52">
        <v>96.110280782404615</v>
      </c>
      <c r="L46" s="53">
        <v>0.66619997018314103</v>
      </c>
      <c r="M46" s="51">
        <v>1.0393757963233199</v>
      </c>
      <c r="N46" s="52">
        <v>91.027050658013323</v>
      </c>
    </row>
    <row r="47" spans="2:20">
      <c r="B47" s="25">
        <v>44</v>
      </c>
      <c r="C47" s="50">
        <v>5.1944289077347996</v>
      </c>
      <c r="D47" s="51">
        <v>1.0157511153018299</v>
      </c>
      <c r="E47" s="52">
        <v>76.503614698117474</v>
      </c>
      <c r="F47" s="53">
        <v>3.9004937423818902</v>
      </c>
      <c r="G47" s="51">
        <v>1.0157511153018299</v>
      </c>
      <c r="H47" s="54">
        <v>85.492372159090905</v>
      </c>
      <c r="I47" s="50">
        <v>2.6025622024997999</v>
      </c>
      <c r="J47" s="51">
        <v>1.0157511153018299</v>
      </c>
      <c r="K47" s="52">
        <v>91.791275396005219</v>
      </c>
      <c r="L47" s="53">
        <v>0.65106038022948598</v>
      </c>
      <c r="M47" s="51">
        <v>1.0157511153018299</v>
      </c>
      <c r="N47" s="52">
        <v>86.936475550964161</v>
      </c>
    </row>
    <row r="48" spans="2:20">
      <c r="B48" s="25">
        <v>45</v>
      </c>
      <c r="C48" s="50">
        <v>5.07960786001457</v>
      </c>
      <c r="D48" s="51">
        <v>0.99317658152530897</v>
      </c>
      <c r="E48" s="52">
        <v>56.113412345679016</v>
      </c>
      <c r="F48" s="53">
        <v>3.8140748342903499</v>
      </c>
      <c r="G48" s="51">
        <v>0.99317658152530897</v>
      </c>
      <c r="H48" s="54">
        <v>63.365788751714668</v>
      </c>
      <c r="I48" s="50">
        <v>2.5448043798130899</v>
      </c>
      <c r="J48" s="51">
        <v>0.99317658152530897</v>
      </c>
      <c r="K48" s="52">
        <v>66.973475994512995</v>
      </c>
      <c r="L48" s="53">
        <v>0.63659357596348598</v>
      </c>
      <c r="M48" s="51">
        <v>0.99317658152530897</v>
      </c>
      <c r="N48" s="52">
        <v>67.297242798353892</v>
      </c>
    </row>
    <row r="49" spans="2:14">
      <c r="B49" s="25">
        <v>46</v>
      </c>
      <c r="C49" s="50">
        <v>4.9697407281102999</v>
      </c>
      <c r="D49" s="51">
        <v>0.97158369354580598</v>
      </c>
      <c r="E49" s="52">
        <v>53.700217391304349</v>
      </c>
      <c r="F49" s="53">
        <v>3.7313969991604399</v>
      </c>
      <c r="G49" s="51">
        <v>0.97158369354580598</v>
      </c>
      <c r="H49" s="54">
        <v>60.888574879227029</v>
      </c>
      <c r="I49" s="50">
        <v>2.4895529219991501</v>
      </c>
      <c r="J49" s="51">
        <v>0.97158369354580598</v>
      </c>
      <c r="K49" s="52">
        <v>64.261437198067597</v>
      </c>
      <c r="L49" s="53">
        <v>0.62275568720631802</v>
      </c>
      <c r="M49" s="51">
        <v>0.97158369354580598</v>
      </c>
      <c r="N49" s="52">
        <v>64.403079710144908</v>
      </c>
    </row>
    <row r="50" spans="2:14">
      <c r="B50" s="25">
        <v>47</v>
      </c>
      <c r="C50" s="50">
        <v>4.8645144377605201</v>
      </c>
      <c r="D50" s="51">
        <v>0.95090978122535896</v>
      </c>
      <c r="E50" s="52">
        <v>51.744689904934361</v>
      </c>
      <c r="F50" s="53">
        <v>3.6522227803063299</v>
      </c>
      <c r="G50" s="51">
        <v>0.95090978122535896</v>
      </c>
      <c r="H50" s="54">
        <v>58.562574317187241</v>
      </c>
      <c r="I50" s="50">
        <v>2.43664824681013</v>
      </c>
      <c r="J50" s="51">
        <v>0.95090978122535896</v>
      </c>
      <c r="K50" s="52">
        <v>61.555998692218658</v>
      </c>
      <c r="L50" s="53">
        <v>0.60950657667519503</v>
      </c>
      <c r="M50" s="51">
        <v>0.95090978122535896</v>
      </c>
      <c r="N50" s="52">
        <v>61.691677984004812</v>
      </c>
    </row>
    <row r="51" spans="2:14">
      <c r="B51" s="25">
        <v>48</v>
      </c>
      <c r="C51" s="50">
        <v>4.7636416907261703</v>
      </c>
      <c r="D51" s="51">
        <v>0.93109739813833203</v>
      </c>
      <c r="E51" s="52">
        <v>49.903810763888885</v>
      </c>
      <c r="F51" s="53">
        <v>3.5763343749973502</v>
      </c>
      <c r="G51" s="51">
        <v>0.93109739813833203</v>
      </c>
      <c r="H51" s="54">
        <v>56.375533371913555</v>
      </c>
      <c r="I51" s="50">
        <v>2.38594403038881</v>
      </c>
      <c r="J51" s="51">
        <v>0.93109739813833203</v>
      </c>
      <c r="K51" s="52">
        <v>59.172358217592546</v>
      </c>
      <c r="L51" s="53">
        <v>0.59680945122917695</v>
      </c>
      <c r="M51" s="51">
        <v>0.93109739813833203</v>
      </c>
      <c r="N51" s="52">
        <v>59.302443094135775</v>
      </c>
    </row>
    <row r="52" spans="2:14">
      <c r="B52" s="25">
        <v>49</v>
      </c>
      <c r="C52" s="50">
        <v>4.6668583714389902</v>
      </c>
      <c r="D52" s="51">
        <v>0.91209378839694999</v>
      </c>
      <c r="E52" s="52">
        <v>48.168571428571425</v>
      </c>
      <c r="F52" s="53">
        <v>3.50353164478445</v>
      </c>
      <c r="G52" s="51">
        <v>0.91209378839694999</v>
      </c>
      <c r="H52" s="54">
        <v>54.097971215697129</v>
      </c>
      <c r="I52" s="50">
        <v>2.3373058591238198</v>
      </c>
      <c r="J52" s="51">
        <v>0.91209378839694999</v>
      </c>
      <c r="K52" s="52">
        <v>56.781804803554024</v>
      </c>
      <c r="L52" s="53">
        <v>0.58463052070517696</v>
      </c>
      <c r="M52" s="51">
        <v>0.91209378839694999</v>
      </c>
      <c r="N52" s="52">
        <v>56.906634272756691</v>
      </c>
    </row>
    <row r="53" spans="2:14">
      <c r="B53" s="25">
        <v>50</v>
      </c>
      <c r="C53" s="50">
        <v>4.5739212599008603</v>
      </c>
      <c r="D53" s="51">
        <v>0.89385041747715499</v>
      </c>
      <c r="E53" s="52">
        <v>46.530840000000005</v>
      </c>
      <c r="F53" s="53">
        <v>3.4336303624505198</v>
      </c>
      <c r="G53" s="51">
        <v>0.89385041747715499</v>
      </c>
      <c r="H53" s="54">
        <v>52.165492444444403</v>
      </c>
      <c r="I53" s="50">
        <v>2.2906100426385199</v>
      </c>
      <c r="J53" s="51">
        <v>0.89385041747715499</v>
      </c>
      <c r="K53" s="52">
        <v>54.675610222222176</v>
      </c>
      <c r="L53" s="53">
        <v>0.57293869768348504</v>
      </c>
      <c r="M53" s="51">
        <v>0.89385041747715499</v>
      </c>
      <c r="N53" s="52">
        <v>54.653131555555532</v>
      </c>
    </row>
    <row r="54" spans="2:14">
      <c r="B54" s="25">
        <v>51</v>
      </c>
      <c r="C54" s="50">
        <v>4.4846060095446196</v>
      </c>
      <c r="D54" s="51">
        <v>0.87632255825744798</v>
      </c>
      <c r="E54" s="52">
        <v>44.98326028450596</v>
      </c>
      <c r="F54" s="53">
        <v>3.3664606634298</v>
      </c>
      <c r="G54" s="51">
        <v>0.87632255825744798</v>
      </c>
      <c r="H54" s="54">
        <v>50.341496860181934</v>
      </c>
      <c r="I54" s="50">
        <v>2.2457425658950698</v>
      </c>
      <c r="J54" s="51">
        <v>0.87632255825744798</v>
      </c>
      <c r="K54" s="52">
        <v>52.552489640736425</v>
      </c>
      <c r="L54" s="53">
        <v>0.56170533256654698</v>
      </c>
      <c r="M54" s="51">
        <v>0.87632255825744798</v>
      </c>
      <c r="N54" s="52">
        <v>52.530883848092586</v>
      </c>
    </row>
    <row r="55" spans="2:14">
      <c r="B55" s="25">
        <v>52</v>
      </c>
      <c r="C55" s="50">
        <v>4.3987053549955304</v>
      </c>
      <c r="D55" s="51">
        <v>0.85946892483582105</v>
      </c>
      <c r="E55" s="52">
        <v>43.519164201183436</v>
      </c>
      <c r="F55" s="53">
        <v>3.3018656744350001</v>
      </c>
      <c r="G55" s="51">
        <v>0.85946892483582105</v>
      </c>
      <c r="H55" s="54">
        <v>48.423902859960506</v>
      </c>
      <c r="I55" s="50">
        <v>2.2025981617657999</v>
      </c>
      <c r="J55" s="51">
        <v>0.85946892483582105</v>
      </c>
      <c r="K55" s="52">
        <v>50.550675131492397</v>
      </c>
      <c r="L55" s="53">
        <v>0.55090397921857204</v>
      </c>
      <c r="M55" s="51">
        <v>0.85946892483582105</v>
      </c>
      <c r="N55" s="52">
        <v>50.529892340565389</v>
      </c>
    </row>
    <row r="56" spans="2:14">
      <c r="B56" s="25">
        <v>53</v>
      </c>
      <c r="C56" s="50">
        <v>4.3160275198656199</v>
      </c>
      <c r="D56" s="51">
        <v>0.843251347812497</v>
      </c>
      <c r="E56" s="52">
        <v>41.892424350302598</v>
      </c>
      <c r="F56" s="53">
        <v>3.2397002961021202</v>
      </c>
      <c r="G56" s="51">
        <v>0.843251347812497</v>
      </c>
      <c r="H56" s="54">
        <v>46.800546655591113</v>
      </c>
      <c r="I56" s="50">
        <v>2.16107948822637</v>
      </c>
      <c r="J56" s="51">
        <v>0.843251347812497</v>
      </c>
      <c r="K56" s="52">
        <v>48.787802697678039</v>
      </c>
      <c r="L56" s="53">
        <v>0.54051018713066601</v>
      </c>
      <c r="M56" s="51">
        <v>0.843251347812497</v>
      </c>
      <c r="N56" s="52">
        <v>48.641092520074338</v>
      </c>
    </row>
    <row r="57" spans="2:14">
      <c r="B57" s="25">
        <v>54</v>
      </c>
      <c r="C57" s="50">
        <v>4.2363947990588402</v>
      </c>
      <c r="D57" s="51">
        <v>0.82763448566168796</v>
      </c>
      <c r="E57" s="52">
        <v>40.586481481481478</v>
      </c>
      <c r="F57" s="53">
        <v>3.17983011986423</v>
      </c>
      <c r="G57" s="51">
        <v>0.82763448566168796</v>
      </c>
      <c r="H57" s="54">
        <v>45.263113092516335</v>
      </c>
      <c r="I57" s="50">
        <v>2.12109639666145</v>
      </c>
      <c r="J57" s="51">
        <v>0.82763448566168796</v>
      </c>
      <c r="K57" s="52">
        <v>46.997578113092466</v>
      </c>
      <c r="L57" s="53">
        <v>0.53050131667380995</v>
      </c>
      <c r="M57" s="51">
        <v>0.82763448566168796</v>
      </c>
      <c r="N57" s="52">
        <v>46.856251333638141</v>
      </c>
    </row>
    <row r="58" spans="2:14">
      <c r="B58" s="25">
        <v>55</v>
      </c>
      <c r="C58" s="50">
        <v>4.1596422937126398</v>
      </c>
      <c r="D58" s="51">
        <v>0.81258556759789302</v>
      </c>
      <c r="E58" s="52">
        <v>39.346955371900826</v>
      </c>
      <c r="F58" s="53">
        <v>3.1221304621156998</v>
      </c>
      <c r="G58" s="51">
        <v>0.81258556759789302</v>
      </c>
      <c r="H58" s="54">
        <v>43.632144719926487</v>
      </c>
      <c r="I58" s="50">
        <v>2.08256527973088</v>
      </c>
      <c r="J58" s="51">
        <v>0.81258556759789302</v>
      </c>
      <c r="K58" s="52">
        <v>45.421768595041328</v>
      </c>
      <c r="L58" s="53">
        <v>0.52085637450195799</v>
      </c>
      <c r="M58" s="51">
        <v>0.81258556759789302</v>
      </c>
      <c r="N58" s="52">
        <v>45.167877318640926</v>
      </c>
    </row>
    <row r="59" spans="2:14">
      <c r="B59" s="25">
        <v>56</v>
      </c>
      <c r="C59" s="50">
        <v>4.0856167799748704</v>
      </c>
      <c r="D59" s="51">
        <v>0.79807416399884801</v>
      </c>
      <c r="E59" s="52">
        <v>34.903398437500002</v>
      </c>
      <c r="F59" s="53">
        <v>3.0664855011258898</v>
      </c>
      <c r="G59" s="51">
        <v>0.79807416399884801</v>
      </c>
      <c r="H59" s="54">
        <v>38.370890465561224</v>
      </c>
      <c r="I59" s="50">
        <v>2.0454084888872202</v>
      </c>
      <c r="J59" s="51">
        <v>0.79807416399884801</v>
      </c>
      <c r="K59" s="52">
        <v>39.782079081632652</v>
      </c>
      <c r="L59" s="53">
        <v>0.511555866587041</v>
      </c>
      <c r="M59" s="51">
        <v>0.79807416399884801</v>
      </c>
      <c r="N59" s="52">
        <v>39.504321322278898</v>
      </c>
    </row>
    <row r="60" spans="2:14">
      <c r="B60" s="25">
        <v>57</v>
      </c>
      <c r="C60" s="50">
        <v>4.0141756954110202</v>
      </c>
      <c r="D60" s="51">
        <v>0.78407198100004805</v>
      </c>
      <c r="E60" s="52">
        <v>33.689460603262546</v>
      </c>
      <c r="F60" s="53">
        <v>3.0127875041833398</v>
      </c>
      <c r="G60" s="51">
        <v>0.78407198100004805</v>
      </c>
      <c r="H60" s="54">
        <v>37.036353493382585</v>
      </c>
      <c r="I60" s="50">
        <v>2.0095538130211299</v>
      </c>
      <c r="J60" s="51">
        <v>0.78407198100004805</v>
      </c>
      <c r="K60" s="52">
        <v>38.398461064943056</v>
      </c>
      <c r="L60" s="53">
        <v>0.502581666721031</v>
      </c>
      <c r="M60" s="51">
        <v>0.78407198100004805</v>
      </c>
      <c r="N60" s="52">
        <v>38.130363701651774</v>
      </c>
    </row>
    <row r="61" spans="2:14">
      <c r="B61" s="25">
        <v>58</v>
      </c>
      <c r="C61" s="50">
        <v>3.9451862290375601</v>
      </c>
      <c r="D61" s="51">
        <v>0.77055267634286095</v>
      </c>
      <c r="E61" s="52">
        <v>34.492291171224736</v>
      </c>
      <c r="F61" s="53">
        <v>2.9609361341637501</v>
      </c>
      <c r="G61" s="51">
        <v>0.77055267634286095</v>
      </c>
      <c r="H61" s="54">
        <v>36.409225624256841</v>
      </c>
      <c r="I61" s="50">
        <v>1.97493401088197</v>
      </c>
      <c r="J61" s="51">
        <v>0.77055267634286095</v>
      </c>
      <c r="K61" s="52">
        <v>38.576739744351961</v>
      </c>
      <c r="L61" s="53">
        <v>0.49391689861875498</v>
      </c>
      <c r="M61" s="51">
        <v>0.77055267634286095</v>
      </c>
      <c r="N61" s="52">
        <v>36.881150663892157</v>
      </c>
    </row>
    <row r="62" spans="2:14">
      <c r="B62" s="25">
        <v>59</v>
      </c>
      <c r="C62" s="50">
        <v>3.8785245028477</v>
      </c>
      <c r="D62" s="51">
        <v>0.75749169395397598</v>
      </c>
      <c r="E62" s="52">
        <v>33.470192234032353</v>
      </c>
      <c r="F62" s="53">
        <v>2.9108378261677501</v>
      </c>
      <c r="G62" s="51">
        <v>0.75749169395397598</v>
      </c>
      <c r="H62" s="54">
        <v>35.185474001723648</v>
      </c>
      <c r="I62" s="50">
        <v>1.94148639091437</v>
      </c>
      <c r="J62" s="51">
        <v>0.75749169395397598</v>
      </c>
      <c r="K62" s="52">
        <v>37.280135736857225</v>
      </c>
      <c r="L62" s="53">
        <v>0.48554583000813301</v>
      </c>
      <c r="M62" s="51">
        <v>0.75749169395397598</v>
      </c>
      <c r="N62" s="52">
        <v>35.641537154074463</v>
      </c>
    </row>
    <row r="63" spans="2:14">
      <c r="B63" s="25">
        <v>60</v>
      </c>
      <c r="C63" s="50">
        <v>3.8140748342903499</v>
      </c>
      <c r="D63" s="51">
        <v>0.74486611507034295</v>
      </c>
      <c r="E63" s="52">
        <v>32.363816435185171</v>
      </c>
      <c r="F63" s="53">
        <v>2.8624052261117399</v>
      </c>
      <c r="G63" s="51">
        <v>0.74486611507034295</v>
      </c>
      <c r="H63" s="54">
        <v>34.092644444444446</v>
      </c>
      <c r="I63" s="50">
        <v>1.9091524329963701</v>
      </c>
      <c r="J63" s="51">
        <v>0.74486611507034295</v>
      </c>
      <c r="K63" s="52">
        <v>36.047820138888888</v>
      </c>
      <c r="L63" s="53">
        <v>0.477453777309577</v>
      </c>
      <c r="M63" s="51">
        <v>0.74486611507034295</v>
      </c>
      <c r="N63" s="52">
        <v>34.463386342592557</v>
      </c>
    </row>
    <row r="64" spans="2:14">
      <c r="B64" s="25">
        <v>61</v>
      </c>
      <c r="C64" s="50">
        <v>3.75172907052597</v>
      </c>
      <c r="D64" s="51">
        <v>0.73265452401051101</v>
      </c>
      <c r="E64" s="52">
        <v>31.439777165636446</v>
      </c>
      <c r="F64" s="53">
        <v>2.8155566842112201</v>
      </c>
      <c r="G64" s="51">
        <v>0.73265452401051101</v>
      </c>
      <c r="H64" s="54">
        <v>32.984015049717819</v>
      </c>
      <c r="I64" s="50">
        <v>1.8778774472853501</v>
      </c>
      <c r="J64" s="51">
        <v>0.73265452401051101</v>
      </c>
      <c r="K64" s="52">
        <v>34.852958210158555</v>
      </c>
      <c r="L64" s="53">
        <v>0.46962701968964699</v>
      </c>
      <c r="M64" s="51">
        <v>0.73265452401051101</v>
      </c>
      <c r="N64" s="52">
        <v>33.342701110812477</v>
      </c>
    </row>
    <row r="65" spans="2:14">
      <c r="B65" s="25">
        <v>62</v>
      </c>
      <c r="C65" s="50">
        <v>3.6913859864512699</v>
      </c>
      <c r="D65" s="51">
        <v>0.72083688693835402</v>
      </c>
      <c r="E65" s="52">
        <v>30.558033949011449</v>
      </c>
      <c r="F65" s="53">
        <v>2.7702157972001902</v>
      </c>
      <c r="G65" s="51">
        <v>0.72083688693835402</v>
      </c>
      <c r="H65" s="54">
        <v>31.994382154006246</v>
      </c>
      <c r="I65" s="50">
        <v>1.8476102659945901</v>
      </c>
      <c r="J65" s="51">
        <v>0.72083688693835402</v>
      </c>
      <c r="K65" s="52">
        <v>33.737736082206041</v>
      </c>
      <c r="L65" s="53">
        <v>0.46205272143076398</v>
      </c>
      <c r="M65" s="51">
        <v>0.72083688693835402</v>
      </c>
      <c r="N65" s="52">
        <v>32.275804066944126</v>
      </c>
    </row>
    <row r="66" spans="2:14">
      <c r="B66" s="25">
        <v>63</v>
      </c>
      <c r="C66" s="50">
        <v>3.6329507394882001</v>
      </c>
      <c r="D66" s="51">
        <v>0.70939444217528203</v>
      </c>
      <c r="E66" s="52">
        <v>29.595636810279665</v>
      </c>
      <c r="F66" s="53">
        <v>2.7263109939062602</v>
      </c>
      <c r="G66" s="51">
        <v>0.70939444217528203</v>
      </c>
      <c r="H66" s="54">
        <v>30.986748551272363</v>
      </c>
      <c r="I66" s="50">
        <v>1.81830296445183</v>
      </c>
      <c r="J66" s="51">
        <v>0.70939444217528203</v>
      </c>
      <c r="K66" s="52">
        <v>32.675197152935247</v>
      </c>
      <c r="L66" s="53">
        <v>0.45471886169314302</v>
      </c>
      <c r="M66" s="51">
        <v>0.70939444217528203</v>
      </c>
      <c r="N66" s="52">
        <v>31.259307340220008</v>
      </c>
    </row>
    <row r="67" spans="2:14">
      <c r="B67" s="25">
        <v>64</v>
      </c>
      <c r="C67" s="50">
        <v>3.5763343749973502</v>
      </c>
      <c r="D67" s="51">
        <v>0.698309600797557</v>
      </c>
      <c r="E67" s="52">
        <v>25.877997911241309</v>
      </c>
      <c r="F67" s="53">
        <v>2.68377515946898</v>
      </c>
      <c r="G67" s="51">
        <v>0.698309600797557</v>
      </c>
      <c r="H67" s="54">
        <v>27.151660970052053</v>
      </c>
      <c r="I67" s="50">
        <v>1.7899106082460601</v>
      </c>
      <c r="J67" s="51">
        <v>0.698309600797557</v>
      </c>
      <c r="K67" s="52">
        <v>28.78204115125865</v>
      </c>
      <c r="L67" s="53">
        <v>0.447614170860553</v>
      </c>
      <c r="M67" s="51">
        <v>0.698309600797557</v>
      </c>
      <c r="N67" s="52">
        <v>27.135654432508652</v>
      </c>
    </row>
    <row r="68" spans="2:14">
      <c r="B68" s="25">
        <v>65</v>
      </c>
      <c r="C68" s="50">
        <v>3.52145337692223</v>
      </c>
      <c r="D68" s="51">
        <v>0.68756585641085599</v>
      </c>
      <c r="E68" s="52">
        <v>25.087876791584474</v>
      </c>
      <c r="F68" s="53">
        <v>2.6425452940647198</v>
      </c>
      <c r="G68" s="51">
        <v>0.68756585641085599</v>
      </c>
      <c r="H68" s="54">
        <v>26.322651676528572</v>
      </c>
      <c r="I68" s="50">
        <v>1.76239102366051</v>
      </c>
      <c r="J68" s="51">
        <v>0.68756585641085599</v>
      </c>
      <c r="K68" s="52">
        <v>27.903252202498329</v>
      </c>
      <c r="L68" s="53">
        <v>0.440728072761014</v>
      </c>
      <c r="M68" s="51">
        <v>0.68756585641085599</v>
      </c>
      <c r="N68" s="52">
        <v>26.307133859303061</v>
      </c>
    </row>
    <row r="69" spans="2:14">
      <c r="B69" s="25">
        <v>66</v>
      </c>
      <c r="C69" s="50">
        <v>3.4682292589171402</v>
      </c>
      <c r="D69" s="51">
        <v>0.67714770312854899</v>
      </c>
      <c r="E69" s="52">
        <v>24.4323049943883</v>
      </c>
      <c r="F69" s="53">
        <v>2.6025622024997999</v>
      </c>
      <c r="G69" s="51">
        <v>0.67714770312854899</v>
      </c>
      <c r="H69" s="54">
        <v>25.53103841444748</v>
      </c>
      <c r="I69" s="50">
        <v>1.73570458892838</v>
      </c>
      <c r="J69" s="51">
        <v>0.67714770312854899</v>
      </c>
      <c r="K69" s="52">
        <v>27.064104810733571</v>
      </c>
      <c r="L69" s="53">
        <v>0.43405063213940898</v>
      </c>
      <c r="M69" s="51">
        <v>0.67714770312854899</v>
      </c>
      <c r="N69" s="52">
        <v>25.515987271706937</v>
      </c>
    </row>
    <row r="70" spans="2:14">
      <c r="B70" s="25">
        <v>67</v>
      </c>
      <c r="C70" s="50">
        <v>3.4165881917713401</v>
      </c>
      <c r="D70" s="51">
        <v>0.66704056089642905</v>
      </c>
      <c r="E70" s="52">
        <v>23.708425162743467</v>
      </c>
      <c r="F70" s="53">
        <v>2.5637702114650001</v>
      </c>
      <c r="G70" s="51">
        <v>0.66704056089642905</v>
      </c>
      <c r="H70" s="54">
        <v>24.80798866364692</v>
      </c>
      <c r="I70" s="50">
        <v>1.7098140441415299</v>
      </c>
      <c r="J70" s="51">
        <v>0.66704056089642905</v>
      </c>
      <c r="K70" s="52">
        <v>26.262250068067598</v>
      </c>
      <c r="L70" s="53">
        <v>0.42757250683340697</v>
      </c>
      <c r="M70" s="51">
        <v>0.66704056089642905</v>
      </c>
      <c r="N70" s="52">
        <v>24.760000123759283</v>
      </c>
    </row>
    <row r="71" spans="2:14">
      <c r="B71" s="25">
        <v>68</v>
      </c>
      <c r="C71" s="50">
        <v>3.3664606634298</v>
      </c>
      <c r="D71" s="51">
        <v>0.65723070740748302</v>
      </c>
      <c r="E71" s="52">
        <v>23.109420775663196</v>
      </c>
      <c r="F71" s="53">
        <v>2.5261169116195501</v>
      </c>
      <c r="G71" s="51">
        <v>0.65723070740748302</v>
      </c>
      <c r="H71" s="54">
        <v>24.083706987697017</v>
      </c>
      <c r="I71" s="50">
        <v>1.68468431789629</v>
      </c>
      <c r="J71" s="51">
        <v>0.65723070740748302</v>
      </c>
      <c r="K71" s="52">
        <v>25.454999639561681</v>
      </c>
      <c r="L71" s="53">
        <v>0.42128490416859699</v>
      </c>
      <c r="M71" s="51">
        <v>0.65723070740748302</v>
      </c>
      <c r="N71" s="52">
        <v>24.037119497308701</v>
      </c>
    </row>
    <row r="72" spans="2:14">
      <c r="B72" s="25">
        <v>69</v>
      </c>
      <c r="C72" s="50">
        <v>3.3177811683348399</v>
      </c>
      <c r="D72" s="51">
        <v>0.64770521593805896</v>
      </c>
      <c r="E72" s="52">
        <v>22.444436392914643</v>
      </c>
      <c r="F72" s="53">
        <v>2.4895529219991501</v>
      </c>
      <c r="G72" s="51">
        <v>0.64770521593805896</v>
      </c>
      <c r="H72" s="54">
        <v>23.422163177670409</v>
      </c>
      <c r="I72" s="50">
        <v>1.6602823689827999</v>
      </c>
      <c r="J72" s="51">
        <v>0.64770521593805896</v>
      </c>
      <c r="K72" s="52">
        <v>24.722520128824453</v>
      </c>
      <c r="L72" s="53">
        <v>0.41517954114486399</v>
      </c>
      <c r="M72" s="51">
        <v>0.64770521593805896</v>
      </c>
      <c r="N72" s="52">
        <v>23.3454401502952</v>
      </c>
    </row>
    <row r="73" spans="2:14">
      <c r="B73" s="25">
        <v>70</v>
      </c>
      <c r="C73" s="50">
        <v>3.27048792318356</v>
      </c>
      <c r="D73" s="51">
        <v>0.63845189851315098</v>
      </c>
      <c r="E73" s="52">
        <v>21.89567403628115</v>
      </c>
      <c r="F73" s="53">
        <v>2.4540316745270698</v>
      </c>
      <c r="G73" s="51">
        <v>0.63845189851315098</v>
      </c>
      <c r="H73" s="54">
        <v>22.757738548752823</v>
      </c>
      <c r="I73" s="50">
        <v>1.63657704161671</v>
      </c>
      <c r="J73" s="51">
        <v>0.63845189851315098</v>
      </c>
      <c r="K73" s="52">
        <v>24.021207823129224</v>
      </c>
      <c r="L73" s="53">
        <v>0.40924860803493801</v>
      </c>
      <c r="M73" s="51">
        <v>0.63845189851315098</v>
      </c>
      <c r="N73" s="52">
        <v>22.683191950113351</v>
      </c>
    </row>
    <row r="74" spans="2:14">
      <c r="B74" s="25">
        <v>71</v>
      </c>
      <c r="C74" s="50">
        <v>3.2245226065199</v>
      </c>
      <c r="D74" s="51">
        <v>0.62945925387533896</v>
      </c>
      <c r="E74" s="52">
        <v>21.283238003923355</v>
      </c>
      <c r="F74" s="53">
        <v>2.4195092166563299</v>
      </c>
      <c r="G74" s="51">
        <v>0.62945925387533896</v>
      </c>
      <c r="H74" s="54">
        <v>22.121190019616904</v>
      </c>
      <c r="I74" s="50">
        <v>1.61353893288118</v>
      </c>
      <c r="J74" s="51">
        <v>0.62945925387533896</v>
      </c>
      <c r="K74" s="52">
        <v>23.349319248826269</v>
      </c>
      <c r="L74" s="53">
        <v>0.40348473505874999</v>
      </c>
      <c r="M74" s="51">
        <v>0.62945925387533896</v>
      </c>
      <c r="N74" s="52">
        <v>22.048728537106811</v>
      </c>
    </row>
    <row r="75" spans="2:14">
      <c r="B75" s="25">
        <v>72</v>
      </c>
      <c r="C75" s="50">
        <v>3.17983011986423</v>
      </c>
      <c r="D75" s="51">
        <v>0.62071641979026204</v>
      </c>
      <c r="E75" s="52">
        <v>20.77925229338133</v>
      </c>
      <c r="F75" s="53">
        <v>2.38594403038881</v>
      </c>
      <c r="G75" s="51">
        <v>0.62071641979026204</v>
      </c>
      <c r="H75" s="54">
        <v>21.539887474279826</v>
      </c>
      <c r="I75" s="50">
        <v>1.5911402711945799</v>
      </c>
      <c r="J75" s="51">
        <v>0.62071641979026204</v>
      </c>
      <c r="K75" s="52">
        <v>22.669096472050736</v>
      </c>
      <c r="L75" s="53">
        <v>0.39788096183459298</v>
      </c>
      <c r="M75" s="51">
        <v>0.62071641979026204</v>
      </c>
      <c r="N75" s="52">
        <v>21.44232381687242</v>
      </c>
    </row>
    <row r="76" spans="2:14">
      <c r="B76" s="25">
        <v>73</v>
      </c>
      <c r="C76" s="50">
        <v>3.13635836833258</v>
      </c>
      <c r="D76" s="51">
        <v>0.61221312927273697</v>
      </c>
      <c r="E76" s="52">
        <v>20.213856987969379</v>
      </c>
      <c r="F76" s="53">
        <v>2.3532968661083</v>
      </c>
      <c r="G76" s="51">
        <v>0.61221312927273697</v>
      </c>
      <c r="H76" s="54">
        <v>20.953795583911919</v>
      </c>
      <c r="I76" s="50">
        <v>1.56935480474898</v>
      </c>
      <c r="J76" s="51">
        <v>0.61221312927273697</v>
      </c>
      <c r="K76" s="52">
        <v>22.05227924772209</v>
      </c>
      <c r="L76" s="53">
        <v>0.39243070934086999</v>
      </c>
      <c r="M76" s="51">
        <v>0.61221312927273697</v>
      </c>
      <c r="N76" s="52">
        <v>20.858886595358719</v>
      </c>
    </row>
    <row r="77" spans="2:14">
      <c r="B77" s="25">
        <v>74</v>
      </c>
      <c r="C77" s="50">
        <v>3.0940580589171098</v>
      </c>
      <c r="D77" s="51">
        <v>0.60393967036259399</v>
      </c>
      <c r="E77" s="52">
        <v>19.749905953250547</v>
      </c>
      <c r="F77" s="53">
        <v>2.3215305898327099</v>
      </c>
      <c r="G77" s="51">
        <v>0.60393967036259399</v>
      </c>
      <c r="H77" s="54">
        <v>20.391303262722172</v>
      </c>
      <c r="I77" s="50">
        <v>1.54815769897796</v>
      </c>
      <c r="J77" s="51">
        <v>0.60393967036259399</v>
      </c>
      <c r="K77" s="52">
        <v>21.460298778508218</v>
      </c>
      <c r="L77" s="53">
        <v>0.38712775415095102</v>
      </c>
      <c r="M77" s="51">
        <v>0.60393967036259399</v>
      </c>
      <c r="N77" s="52">
        <v>20.298942050158256</v>
      </c>
    </row>
    <row r="78" spans="2:14">
      <c r="B78" s="25">
        <v>75</v>
      </c>
      <c r="C78" s="50">
        <v>3.0528825147924201</v>
      </c>
      <c r="D78" s="51">
        <v>0.59588684911886203</v>
      </c>
      <c r="E78" s="52">
        <v>17.061308</v>
      </c>
      <c r="F78" s="53">
        <v>2.2906100426385199</v>
      </c>
      <c r="G78" s="51">
        <v>0.59588684911886203</v>
      </c>
      <c r="H78" s="54">
        <v>17.666566913580233</v>
      </c>
      <c r="I78" s="50">
        <v>1.5275254422129201</v>
      </c>
      <c r="J78" s="51">
        <v>0.59588684911886203</v>
      </c>
      <c r="K78" s="52">
        <v>18.77301683950617</v>
      </c>
      <c r="L78" s="53">
        <v>0.38196620472902498</v>
      </c>
      <c r="M78" s="51">
        <v>0.59588684911886203</v>
      </c>
      <c r="N78" s="52">
        <v>17.433454814814795</v>
      </c>
    </row>
    <row r="79" spans="2:14">
      <c r="B79" s="25">
        <v>76</v>
      </c>
      <c r="C79" s="50">
        <v>3.0127875041833398</v>
      </c>
      <c r="D79" s="51">
        <v>0.58804595553584704</v>
      </c>
      <c r="E79" s="52">
        <v>16.615280038088642</v>
      </c>
      <c r="F79" s="53">
        <v>2.2605019111412701</v>
      </c>
      <c r="G79" s="51">
        <v>0.58804595553584704</v>
      </c>
      <c r="H79" s="54">
        <v>17.204715874115099</v>
      </c>
      <c r="I79" s="50">
        <v>1.5074357587749601</v>
      </c>
      <c r="J79" s="51">
        <v>0.58804595553584704</v>
      </c>
      <c r="K79" s="52">
        <v>18.282240256617417</v>
      </c>
      <c r="L79" s="53">
        <v>0.376940479597133</v>
      </c>
      <c r="M79" s="51">
        <v>0.58804595553584704</v>
      </c>
      <c r="N79" s="52">
        <v>16.977697945521676</v>
      </c>
    </row>
    <row r="80" spans="2:14">
      <c r="B80" s="25">
        <v>77</v>
      </c>
      <c r="C80" s="50">
        <v>2.9737310824801</v>
      </c>
      <c r="D80" s="51">
        <v>0.58040873211542499</v>
      </c>
      <c r="E80" s="52">
        <v>16.705452015516951</v>
      </c>
      <c r="F80" s="53">
        <v>2.23117460803125</v>
      </c>
      <c r="G80" s="51">
        <v>0.58040873211542499</v>
      </c>
      <c r="H80" s="54">
        <v>16.760741927625034</v>
      </c>
      <c r="I80" s="50">
        <v>1.4878675288277701</v>
      </c>
      <c r="J80" s="51">
        <v>0.58040873211542499</v>
      </c>
      <c r="K80" s="52">
        <v>17.761489336781519</v>
      </c>
      <c r="L80" s="53">
        <v>0.37204528720329499</v>
      </c>
      <c r="M80" s="51">
        <v>0.58040873211542499</v>
      </c>
      <c r="N80" s="52">
        <v>16.539582279192651</v>
      </c>
    </row>
    <row r="81" spans="2:14">
      <c r="B81" s="25">
        <v>78</v>
      </c>
      <c r="C81" s="50">
        <v>2.9356734464211698</v>
      </c>
      <c r="D81" s="51">
        <v>0.57296734485715195</v>
      </c>
      <c r="E81" s="52">
        <v>16.279852892833663</v>
      </c>
      <c r="F81" s="53">
        <v>2.2025981617657999</v>
      </c>
      <c r="G81" s="51">
        <v>0.57296734485715195</v>
      </c>
      <c r="H81" s="54">
        <v>16.333734202644447</v>
      </c>
      <c r="I81" s="50">
        <v>1.4688007143858199</v>
      </c>
      <c r="J81" s="51">
        <v>0.57296734485715195</v>
      </c>
      <c r="K81" s="52">
        <v>17.30898591021986</v>
      </c>
      <c r="L81" s="53">
        <v>0.367275607338094</v>
      </c>
      <c r="M81" s="51">
        <v>0.57296734485715195</v>
      </c>
      <c r="N81" s="52">
        <v>16.118208963401251</v>
      </c>
    </row>
    <row r="82" spans="2:14">
      <c r="B82" s="25">
        <v>79</v>
      </c>
      <c r="C82" s="50">
        <v>2.8985767992817002</v>
      </c>
      <c r="D82" s="51">
        <v>0.56571435645190904</v>
      </c>
      <c r="E82" s="52">
        <v>15.877816945290087</v>
      </c>
      <c r="F82" s="53">
        <v>2.1747441146100499</v>
      </c>
      <c r="G82" s="51">
        <v>0.56571435645190904</v>
      </c>
      <c r="H82" s="54">
        <v>15.930342804749943</v>
      </c>
      <c r="I82" s="50">
        <v>1.45021629093342</v>
      </c>
      <c r="J82" s="51">
        <v>0.56571435645190904</v>
      </c>
      <c r="K82" s="52">
        <v>16.873557166764563</v>
      </c>
      <c r="L82" s="53">
        <v>0.36262667396251302</v>
      </c>
      <c r="M82" s="51">
        <v>0.56571435645190904</v>
      </c>
      <c r="N82" s="52">
        <v>15.712735672702005</v>
      </c>
    </row>
    <row r="83" spans="2:14">
      <c r="B83" s="25">
        <v>80</v>
      </c>
      <c r="C83" s="50">
        <v>2.8624052261117399</v>
      </c>
      <c r="D83" s="51">
        <v>0.55864270148626205</v>
      </c>
      <c r="E83" s="52">
        <v>15.483352430555536</v>
      </c>
      <c r="F83" s="53">
        <v>2.1475854282985001</v>
      </c>
      <c r="G83" s="51">
        <v>0.55864270148626205</v>
      </c>
      <c r="H83" s="54">
        <v>15.534573350694437</v>
      </c>
      <c r="I83" s="50">
        <v>1.43209618416464</v>
      </c>
      <c r="J83" s="51">
        <v>0.55864270148626205</v>
      </c>
      <c r="K83" s="52">
        <v>16.454354730902754</v>
      </c>
      <c r="L83" s="53">
        <v>0.35809395932357102</v>
      </c>
      <c r="M83" s="51">
        <v>0.55864270148626205</v>
      </c>
      <c r="N83" s="52">
        <v>15.322372395833314</v>
      </c>
    </row>
    <row r="84" spans="2:14">
      <c r="B84" s="25">
        <v>81</v>
      </c>
      <c r="C84" s="50">
        <v>2.8271245781612699</v>
      </c>
      <c r="D84" s="51">
        <v>0.55174566348373799</v>
      </c>
      <c r="E84" s="52">
        <v>15.103407339667038</v>
      </c>
      <c r="F84" s="53">
        <v>2.12109639666145</v>
      </c>
      <c r="G84" s="51">
        <v>0.55174566348373799</v>
      </c>
      <c r="H84" s="54">
        <v>15.153371352605456</v>
      </c>
      <c r="I84" s="50">
        <v>1.41442321140215</v>
      </c>
      <c r="J84" s="51">
        <v>0.55174566348373799</v>
      </c>
      <c r="K84" s="52">
        <v>16.050582270656552</v>
      </c>
      <c r="L84" s="53">
        <v>0.35367315924646098</v>
      </c>
      <c r="M84" s="51">
        <v>0.55174566348373799</v>
      </c>
      <c r="N84" s="52">
        <v>14.946377584717759</v>
      </c>
    </row>
    <row r="85" spans="2:14">
      <c r="B85" s="25">
        <v>82</v>
      </c>
      <c r="C85" s="50">
        <v>2.7927023657132799</v>
      </c>
      <c r="D85" s="51">
        <v>0.545016853626199</v>
      </c>
      <c r="E85" s="52">
        <v>14.744242431753571</v>
      </c>
      <c r="F85" s="53">
        <v>2.09525256462384</v>
      </c>
      <c r="G85" s="51">
        <v>0.545016853626199</v>
      </c>
      <c r="H85" s="54">
        <v>14.79299524092802</v>
      </c>
      <c r="I85" s="50">
        <v>1.3971810272963701</v>
      </c>
      <c r="J85" s="51">
        <v>0.545016853626199</v>
      </c>
      <c r="K85" s="52">
        <v>15.618310653380906</v>
      </c>
      <c r="L85" s="53">
        <v>0.34936017950278497</v>
      </c>
      <c r="M85" s="51">
        <v>0.545016853626199</v>
      </c>
      <c r="N85" s="52">
        <v>14.584054630180429</v>
      </c>
    </row>
    <row r="86" spans="2:14">
      <c r="B86" s="25">
        <v>83</v>
      </c>
      <c r="C86" s="50">
        <v>2.7591076586202701</v>
      </c>
      <c r="D86" s="51">
        <v>0.53845019101358305</v>
      </c>
      <c r="E86" s="52">
        <v>14.391099740326755</v>
      </c>
      <c r="F86" s="53">
        <v>2.0700306530410901</v>
      </c>
      <c r="G86" s="51">
        <v>0.53845019101358305</v>
      </c>
      <c r="H86" s="54">
        <v>14.438684859921615</v>
      </c>
      <c r="I86" s="50">
        <v>1.3803540734444499</v>
      </c>
      <c r="J86" s="51">
        <v>0.53845019101358305</v>
      </c>
      <c r="K86" s="52">
        <v>15.244232955920049</v>
      </c>
      <c r="L86" s="53">
        <v>0.345151123164125</v>
      </c>
      <c r="M86" s="51">
        <v>0.53845019101358305</v>
      </c>
      <c r="N86" s="52">
        <v>14.234748633086546</v>
      </c>
    </row>
    <row r="87" spans="2:14">
      <c r="B87" s="25">
        <v>84</v>
      </c>
      <c r="C87" s="50">
        <v>2.7263109939062602</v>
      </c>
      <c r="D87" s="51">
        <v>0.53203988433382499</v>
      </c>
      <c r="E87" s="52">
        <v>14.050494063366072</v>
      </c>
      <c r="F87" s="53">
        <v>2.0454084888872202</v>
      </c>
      <c r="G87" s="51">
        <v>0.53203988433382499</v>
      </c>
      <c r="H87" s="54">
        <v>14.096952947845805</v>
      </c>
      <c r="I87" s="50">
        <v>1.36392753160291</v>
      </c>
      <c r="J87" s="51">
        <v>0.53203988433382499</v>
      </c>
      <c r="K87" s="52">
        <v>14.88343549225244</v>
      </c>
      <c r="L87" s="53">
        <v>0.34104227885885302</v>
      </c>
      <c r="M87" s="51">
        <v>0.53203988433382499</v>
      </c>
      <c r="N87" s="52">
        <v>13.897843442932713</v>
      </c>
    </row>
    <row r="88" spans="2:14">
      <c r="B88" s="25">
        <v>85</v>
      </c>
      <c r="C88" s="50">
        <v>2.6942842898561001</v>
      </c>
      <c r="D88" s="51">
        <v>0.52578041482677995</v>
      </c>
      <c r="E88" s="52">
        <v>13.728320645905413</v>
      </c>
      <c r="F88" s="53">
        <v>2.0213649403560101</v>
      </c>
      <c r="G88" s="51">
        <v>0.52578041482677995</v>
      </c>
      <c r="H88" s="54">
        <v>13.767211072664361</v>
      </c>
      <c r="I88" s="50">
        <v>1.3478872801985899</v>
      </c>
      <c r="J88" s="51">
        <v>0.52578041482677995</v>
      </c>
      <c r="K88" s="52">
        <v>14.535297001153385</v>
      </c>
      <c r="L88" s="53">
        <v>0.33703010985780701</v>
      </c>
      <c r="M88" s="51">
        <v>0.52578041482677995</v>
      </c>
      <c r="N88" s="52">
        <v>13.572758938869651</v>
      </c>
    </row>
    <row r="89" spans="2:14">
      <c r="B89" s="25">
        <v>86</v>
      </c>
      <c r="C89" s="50">
        <v>2.6630007660671402</v>
      </c>
      <c r="D89" s="51">
        <v>0.51966652043684902</v>
      </c>
      <c r="E89" s="52">
        <v>13.410913556877585</v>
      </c>
      <c r="F89" s="53">
        <v>1.99787985647667</v>
      </c>
      <c r="G89" s="51">
        <v>0.51966652043684902</v>
      </c>
      <c r="H89" s="54">
        <v>14.434777920497565</v>
      </c>
      <c r="I89" s="50">
        <v>1.3322198538696299</v>
      </c>
      <c r="J89" s="51">
        <v>0.51966652043684902</v>
      </c>
      <c r="K89" s="52">
        <v>14.199232129980153</v>
      </c>
      <c r="L89" s="53">
        <v>0.33311124392136598</v>
      </c>
      <c r="M89" s="51">
        <v>0.51966652043684902</v>
      </c>
      <c r="N89" s="52">
        <v>13.258948530737319</v>
      </c>
    </row>
    <row r="90" spans="2:14">
      <c r="B90" s="25">
        <v>87</v>
      </c>
      <c r="C90" s="50">
        <v>2.63243486898648</v>
      </c>
      <c r="D90" s="51">
        <v>0.51369318105861494</v>
      </c>
      <c r="E90" s="52">
        <v>13.104388514554977</v>
      </c>
      <c r="F90" s="53">
        <v>1.97493401088197</v>
      </c>
      <c r="G90" s="51">
        <v>0.51369318105861494</v>
      </c>
      <c r="H90" s="54">
        <v>14.104851037125115</v>
      </c>
      <c r="I90" s="50">
        <v>1.31691240579326</v>
      </c>
      <c r="J90" s="51">
        <v>0.51369318105861494</v>
      </c>
      <c r="K90" s="52">
        <v>13.874688972563511</v>
      </c>
      <c r="L90" s="53">
        <v>0.32928246384666998</v>
      </c>
      <c r="M90" s="51">
        <v>0.51369318105861494</v>
      </c>
      <c r="N90" s="52">
        <v>12.955896859999102</v>
      </c>
    </row>
    <row r="91" spans="2:14">
      <c r="B91" s="25">
        <v>88</v>
      </c>
      <c r="C91" s="50">
        <v>2.6025622024997999</v>
      </c>
      <c r="D91" s="51">
        <v>0.50785560478856395</v>
      </c>
      <c r="E91" s="52">
        <v>12.808253701790626</v>
      </c>
      <c r="F91" s="53">
        <v>1.9525090493996</v>
      </c>
      <c r="G91" s="51">
        <v>0.50785560478856395</v>
      </c>
      <c r="H91" s="54">
        <v>13.786107631714875</v>
      </c>
      <c r="I91" s="50">
        <v>1.3019526725788699</v>
      </c>
      <c r="J91" s="51">
        <v>0.50785560478856395</v>
      </c>
      <c r="K91" s="52">
        <v>13.561146801825053</v>
      </c>
      <c r="L91" s="53">
        <v>0.32554069865929802</v>
      </c>
      <c r="M91" s="51">
        <v>0.50785560478856395</v>
      </c>
      <c r="N91" s="52">
        <v>12.663117682506872</v>
      </c>
    </row>
    <row r="92" spans="2:14">
      <c r="B92" s="25">
        <v>89</v>
      </c>
      <c r="C92" s="50">
        <v>2.57335946317682</v>
      </c>
      <c r="D92" s="51">
        <v>0.50214921510374</v>
      </c>
      <c r="E92" s="52">
        <v>12.527956977934883</v>
      </c>
      <c r="F92" s="53">
        <v>1.9305874411669901</v>
      </c>
      <c r="G92" s="51">
        <v>0.50214921510374</v>
      </c>
      <c r="H92" s="54">
        <v>13.478047910617347</v>
      </c>
      <c r="I92" s="50">
        <v>1.28732894152503</v>
      </c>
      <c r="J92" s="51">
        <v>0.50214921510374</v>
      </c>
      <c r="K92" s="52">
        <v>13.221458324566195</v>
      </c>
      <c r="L92" s="53">
        <v>0.32188301539872499</v>
      </c>
      <c r="M92" s="51">
        <v>0.50214921510374</v>
      </c>
      <c r="N92" s="52">
        <v>12.380151916845501</v>
      </c>
    </row>
    <row r="93" spans="2:14">
      <c r="B93" s="25">
        <v>90</v>
      </c>
      <c r="C93" s="50">
        <v>2.5448043798130899</v>
      </c>
      <c r="D93" s="51">
        <v>0.49656963889523098</v>
      </c>
      <c r="E93" s="52">
        <v>10.753683127572003</v>
      </c>
      <c r="F93" s="53">
        <v>1.9091524329963701</v>
      </c>
      <c r="G93" s="51">
        <v>0.49656963889523098</v>
      </c>
      <c r="H93" s="54">
        <v>11.759672839506173</v>
      </c>
      <c r="I93" s="50">
        <v>1.27303002005671</v>
      </c>
      <c r="J93" s="51">
        <v>0.49656963889523098</v>
      </c>
      <c r="K93" s="52">
        <v>11.419717695473237</v>
      </c>
      <c r="L93" s="53">
        <v>0.31830661145136502</v>
      </c>
      <c r="M93" s="51">
        <v>0.49656963889523098</v>
      </c>
      <c r="N93" s="52">
        <v>10.490044444444445</v>
      </c>
    </row>
    <row r="94" spans="2:14">
      <c r="B94" s="25">
        <v>91</v>
      </c>
      <c r="C94" s="50">
        <v>2.5168756569395101</v>
      </c>
      <c r="D94" s="51">
        <v>0.49111269529073198</v>
      </c>
      <c r="E94" s="52">
        <v>10.518637040615047</v>
      </c>
      <c r="F94" s="53">
        <v>1.88818800674093</v>
      </c>
      <c r="G94" s="51">
        <v>0.49111269529073198</v>
      </c>
      <c r="H94" s="54">
        <v>11.455135048102067</v>
      </c>
      <c r="I94" s="50">
        <v>1.25904520717526</v>
      </c>
      <c r="J94" s="51">
        <v>0.49111269529073198</v>
      </c>
      <c r="K94" s="52">
        <v>11.170113915388626</v>
      </c>
      <c r="L94" s="53">
        <v>0.314808807389102</v>
      </c>
      <c r="M94" s="51">
        <v>0.49111269529073198</v>
      </c>
      <c r="N94" s="52">
        <v>10.260760777683855</v>
      </c>
    </row>
    <row r="95" spans="2:14">
      <c r="B95" s="25">
        <v>92</v>
      </c>
      <c r="C95" s="50">
        <v>2.4895529219991501</v>
      </c>
      <c r="D95" s="51">
        <v>0.48577438520612898</v>
      </c>
      <c r="E95" s="52">
        <v>10.284574275362314</v>
      </c>
      <c r="F95" s="53">
        <v>1.8676788394341699</v>
      </c>
      <c r="G95" s="51">
        <v>0.48577438520612898</v>
      </c>
      <c r="H95" s="54">
        <v>11.207463768115927</v>
      </c>
      <c r="I95" s="50">
        <v>1.24536426676834</v>
      </c>
      <c r="J95" s="51">
        <v>0.48577438520612898</v>
      </c>
      <c r="K95" s="52">
        <v>10.928605072463755</v>
      </c>
      <c r="L95" s="53">
        <v>0.311387040274828</v>
      </c>
      <c r="M95" s="51">
        <v>0.48577438520612898</v>
      </c>
      <c r="N95" s="52">
        <v>10.038913043478262</v>
      </c>
    </row>
    <row r="96" spans="2:14">
      <c r="B96" s="25">
        <v>93</v>
      </c>
      <c r="C96" s="50">
        <v>2.4628166759168399</v>
      </c>
      <c r="D96" s="51">
        <v>0.48055088157123299</v>
      </c>
      <c r="E96" s="52">
        <v>10.064589740625115</v>
      </c>
      <c r="F96" s="53">
        <v>1.8476102659945901</v>
      </c>
      <c r="G96" s="51">
        <v>0.48055088157123299</v>
      </c>
      <c r="H96" s="54">
        <v>10.967738852275778</v>
      </c>
      <c r="I96" s="50">
        <v>1.2319774026397201</v>
      </c>
      <c r="J96" s="51">
        <v>0.48055088157123299</v>
      </c>
      <c r="K96" s="52">
        <v>10.69484487609356</v>
      </c>
      <c r="L96" s="53">
        <v>0.30803885739986198</v>
      </c>
      <c r="M96" s="51">
        <v>0.48055088157123299</v>
      </c>
      <c r="N96" s="52">
        <v>9.8241831425598338</v>
      </c>
    </row>
    <row r="97" spans="2:14">
      <c r="B97" s="25">
        <v>94</v>
      </c>
      <c r="C97" s="50">
        <v>2.43664824681013</v>
      </c>
      <c r="D97" s="51">
        <v>0.47543852017945698</v>
      </c>
      <c r="E97" s="52">
        <v>9.8515885770333433</v>
      </c>
      <c r="F97" s="53">
        <v>1.827968244305</v>
      </c>
      <c r="G97" s="51">
        <v>0.47543852017945698</v>
      </c>
      <c r="H97" s="54">
        <v>10.735623962577321</v>
      </c>
      <c r="I97" s="50">
        <v>1.2188752351312899</v>
      </c>
      <c r="J97" s="51">
        <v>0.47543852017945698</v>
      </c>
      <c r="K97" s="52">
        <v>10.468505356873385</v>
      </c>
      <c r="L97" s="53">
        <v>0.30476191042107398</v>
      </c>
      <c r="M97" s="51">
        <v>0.47543852017945698</v>
      </c>
      <c r="N97" s="52">
        <v>9.6162698053417834</v>
      </c>
    </row>
    <row r="98" spans="2:14">
      <c r="B98" s="25">
        <v>95</v>
      </c>
      <c r="C98" s="50">
        <v>2.4110297466112298</v>
      </c>
      <c r="D98" s="51">
        <v>0.47043379111545403</v>
      </c>
      <c r="E98" s="52">
        <v>9.6452783010156917</v>
      </c>
      <c r="F98" s="53">
        <v>1.80873932249206</v>
      </c>
      <c r="G98" s="51">
        <v>0.47043379111545403</v>
      </c>
      <c r="H98" s="54">
        <v>10.5108003693444</v>
      </c>
      <c r="I98" s="50">
        <v>1.2060487792199499</v>
      </c>
      <c r="J98" s="51">
        <v>0.47043379111545403</v>
      </c>
      <c r="K98" s="52">
        <v>10.249275715604789</v>
      </c>
      <c r="L98" s="53">
        <v>0.30155394986827799</v>
      </c>
      <c r="M98" s="51">
        <v>0.47043379111545403</v>
      </c>
      <c r="N98" s="52">
        <v>9.4148875346260397</v>
      </c>
    </row>
    <row r="99" spans="2:14">
      <c r="B99" s="25">
        <v>96</v>
      </c>
      <c r="C99" s="50">
        <v>2.38594403038881</v>
      </c>
      <c r="D99" s="51">
        <v>0.46553333071856601</v>
      </c>
      <c r="E99" s="52">
        <v>9.4392838541666677</v>
      </c>
      <c r="F99" s="53">
        <v>1.7899106082460601</v>
      </c>
      <c r="G99" s="51">
        <v>0.46553333071856601</v>
      </c>
      <c r="H99" s="54">
        <v>10.250281756365736</v>
      </c>
      <c r="I99" s="50">
        <v>1.19348942398203</v>
      </c>
      <c r="J99" s="51">
        <v>0.46553333071856601</v>
      </c>
      <c r="K99" s="52">
        <v>9.9941771556712897</v>
      </c>
      <c r="L99" s="53">
        <v>0.29841281999488201</v>
      </c>
      <c r="M99" s="51">
        <v>0.46553333071856601</v>
      </c>
      <c r="N99" s="52">
        <v>9.1831792534722219</v>
      </c>
    </row>
    <row r="100" spans="2:14">
      <c r="B100" s="25">
        <v>97</v>
      </c>
      <c r="C100" s="50">
        <v>2.3613746581756199</v>
      </c>
      <c r="D100" s="51">
        <v>0.46073391404343</v>
      </c>
      <c r="E100" s="52">
        <v>9.2456626634073764</v>
      </c>
      <c r="F100" s="53">
        <v>1.77146974003407</v>
      </c>
      <c r="G100" s="51">
        <v>0.46073391404343</v>
      </c>
      <c r="H100" s="54">
        <v>10.040025153222086</v>
      </c>
      <c r="I100" s="50">
        <v>1.18118891332663</v>
      </c>
      <c r="J100" s="51">
        <v>0.46073391404343</v>
      </c>
      <c r="K100" s="52">
        <v>9.7891738406490187</v>
      </c>
      <c r="L100" s="53">
        <v>0.295336453947041</v>
      </c>
      <c r="M100" s="51">
        <v>0.46073391404343</v>
      </c>
      <c r="N100" s="52">
        <f t="shared" ref="N100:N103" si="0">M100*168.59</f>
        <v>77.675130568581864</v>
      </c>
    </row>
    <row r="101" spans="2:14">
      <c r="B101" s="25">
        <v>98</v>
      </c>
      <c r="C101" s="50">
        <v>2.3373058591238198</v>
      </c>
      <c r="D101" s="51">
        <v>0.45603244778219698</v>
      </c>
      <c r="E101" s="52">
        <v>9.0579383590170774</v>
      </c>
      <c r="F101" s="53">
        <v>1.75340486007153</v>
      </c>
      <c r="G101" s="51">
        <v>0.45603244778219698</v>
      </c>
      <c r="H101" s="54">
        <v>9.8361720810773239</v>
      </c>
      <c r="I101" s="50">
        <v>1.16913932790741</v>
      </c>
      <c r="J101" s="51">
        <v>0.45603244778219698</v>
      </c>
      <c r="K101" s="52">
        <v>9.5904140635846122</v>
      </c>
      <c r="L101" s="53">
        <v>0.292322869228553</v>
      </c>
      <c r="M101" s="51">
        <v>0.45603244778219698</v>
      </c>
      <c r="N101" s="52">
        <f t="shared" si="0"/>
        <v>76.882510371600588</v>
      </c>
    </row>
    <row r="102" spans="2:14">
      <c r="B102" s="25">
        <v>99</v>
      </c>
      <c r="C102" s="50">
        <v>2.3137224978242101</v>
      </c>
      <c r="D102" s="51">
        <v>0.45142596361575699</v>
      </c>
      <c r="E102" s="52">
        <v>8.8758738904193457</v>
      </c>
      <c r="F102" s="53">
        <v>1.73570458892838</v>
      </c>
      <c r="G102" s="51">
        <v>0.45142596361575699</v>
      </c>
      <c r="H102" s="54">
        <v>9.6384651226065312</v>
      </c>
      <c r="I102" s="50">
        <v>1.15733306812951</v>
      </c>
      <c r="J102" s="51">
        <v>0.45142596361575699</v>
      </c>
      <c r="K102" s="52">
        <v>9.3976468387579448</v>
      </c>
      <c r="L102" s="53">
        <v>0.28937016344059902</v>
      </c>
      <c r="M102" s="51">
        <v>0.45142596361575699</v>
      </c>
      <c r="N102" s="52">
        <f t="shared" si="0"/>
        <v>76.105903205980468</v>
      </c>
    </row>
    <row r="103" spans="2:14" ht="15.75" thickBot="1">
      <c r="B103" s="29">
        <v>100</v>
      </c>
      <c r="C103" s="55">
        <v>2.2906100426385199</v>
      </c>
      <c r="D103" s="56">
        <v>0.446911611963907</v>
      </c>
      <c r="E103" s="57">
        <v>8.6936243333333216</v>
      </c>
      <c r="F103" s="58">
        <v>1.7183580016554501</v>
      </c>
      <c r="G103" s="56">
        <v>0.446911611963907</v>
      </c>
      <c r="H103" s="59">
        <v>9.4466596666666618</v>
      </c>
      <c r="I103" s="55">
        <v>1.1457628381750999</v>
      </c>
      <c r="J103" s="56">
        <v>0.446911611963907</v>
      </c>
      <c r="K103" s="57">
        <v>9.2106336666666628</v>
      </c>
      <c r="L103" s="58">
        <v>0.28647651027707399</v>
      </c>
      <c r="M103" s="56">
        <v>0.446911611963907</v>
      </c>
      <c r="N103" s="57">
        <f t="shared" si="0"/>
        <v>75.344828660995077</v>
      </c>
    </row>
    <row r="104" spans="2:14">
      <c r="C104" t="s">
        <v>103</v>
      </c>
      <c r="G104" s="1"/>
      <c r="J104" s="1"/>
      <c r="M104" s="1"/>
    </row>
  </sheetData>
  <mergeCells count="7">
    <mergeCell ref="R25:T25"/>
    <mergeCell ref="R45:T45"/>
    <mergeCell ref="C2:E2"/>
    <mergeCell ref="F2:H2"/>
    <mergeCell ref="I2:K2"/>
    <mergeCell ref="L2:N2"/>
    <mergeCell ref="R5:T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2:AU120"/>
  <sheetViews>
    <sheetView zoomScaleNormal="100" workbookViewId="0">
      <selection activeCell="G121" sqref="G121"/>
    </sheetView>
  </sheetViews>
  <sheetFormatPr defaultRowHeight="15"/>
  <cols>
    <col min="2" max="2" width="11.42578125" customWidth="1"/>
    <col min="3" max="3" width="6" bestFit="1" customWidth="1"/>
    <col min="4" max="6" width="4" bestFit="1" customWidth="1"/>
    <col min="7" max="12" width="5" bestFit="1" customWidth="1"/>
    <col min="13" max="14" width="6" bestFit="1" customWidth="1"/>
    <col min="15" max="15" width="6.28515625" customWidth="1"/>
    <col min="16" max="39" width="6" bestFit="1" customWidth="1"/>
    <col min="40" max="43" width="5" bestFit="1" customWidth="1"/>
    <col min="44" max="47" width="4.140625" bestFit="1" customWidth="1"/>
  </cols>
  <sheetData>
    <row r="2" spans="1:47" ht="19.5" thickBot="1">
      <c r="A2" s="66" t="s">
        <v>88</v>
      </c>
    </row>
    <row r="3" spans="1:47" ht="15.75" thickBot="1">
      <c r="B3" s="67" t="s">
        <v>104</v>
      </c>
      <c r="C3" s="60" t="s">
        <v>105</v>
      </c>
      <c r="D3" s="61" t="s">
        <v>23</v>
      </c>
      <c r="E3" s="61" t="s">
        <v>24</v>
      </c>
      <c r="F3" s="61" t="s">
        <v>25</v>
      </c>
      <c r="G3" s="61" t="s">
        <v>26</v>
      </c>
      <c r="H3" s="61" t="s">
        <v>27</v>
      </c>
      <c r="I3" s="61" t="s">
        <v>28</v>
      </c>
      <c r="J3" s="61" t="s">
        <v>29</v>
      </c>
      <c r="K3" s="61" t="s">
        <v>30</v>
      </c>
      <c r="L3" s="61" t="s">
        <v>31</v>
      </c>
      <c r="M3" s="61" t="s">
        <v>32</v>
      </c>
      <c r="N3" s="61" t="s">
        <v>33</v>
      </c>
      <c r="O3" s="61" t="s">
        <v>34</v>
      </c>
      <c r="P3" s="61" t="s">
        <v>35</v>
      </c>
      <c r="Q3" s="61" t="s">
        <v>36</v>
      </c>
      <c r="R3" s="61" t="s">
        <v>37</v>
      </c>
      <c r="S3" s="61" t="s">
        <v>38</v>
      </c>
      <c r="T3" s="61" t="s">
        <v>39</v>
      </c>
      <c r="U3" s="61" t="s">
        <v>40</v>
      </c>
      <c r="V3" s="61" t="s">
        <v>41</v>
      </c>
      <c r="W3" s="61" t="s">
        <v>42</v>
      </c>
      <c r="X3" s="61" t="s">
        <v>43</v>
      </c>
      <c r="Y3" s="61">
        <v>0</v>
      </c>
      <c r="Z3" s="61" t="s">
        <v>106</v>
      </c>
      <c r="AA3" s="61" t="s">
        <v>44</v>
      </c>
      <c r="AB3" s="61" t="s">
        <v>45</v>
      </c>
      <c r="AC3" s="61" t="s">
        <v>46</v>
      </c>
      <c r="AD3" s="61" t="s">
        <v>47</v>
      </c>
      <c r="AE3" s="61" t="s">
        <v>48</v>
      </c>
      <c r="AF3" s="61" t="s">
        <v>49</v>
      </c>
      <c r="AG3" s="61" t="s">
        <v>50</v>
      </c>
      <c r="AH3" s="61" t="s">
        <v>51</v>
      </c>
      <c r="AI3" s="61" t="s">
        <v>52</v>
      </c>
      <c r="AJ3" s="61" t="s">
        <v>53</v>
      </c>
      <c r="AK3" s="61" t="s">
        <v>54</v>
      </c>
      <c r="AL3" s="61" t="s">
        <v>55</v>
      </c>
      <c r="AM3" s="61" t="s">
        <v>56</v>
      </c>
      <c r="AN3" s="61" t="s">
        <v>57</v>
      </c>
      <c r="AO3" s="61" t="s">
        <v>58</v>
      </c>
      <c r="AP3" s="61" t="s">
        <v>59</v>
      </c>
      <c r="AQ3" s="61" t="s">
        <v>60</v>
      </c>
      <c r="AR3" s="61" t="s">
        <v>61</v>
      </c>
      <c r="AS3" s="61" t="s">
        <v>62</v>
      </c>
      <c r="AT3" s="61" t="s">
        <v>63</v>
      </c>
      <c r="AU3" s="19" t="s">
        <v>64</v>
      </c>
    </row>
    <row r="4" spans="1:47">
      <c r="B4" s="62" t="s">
        <v>107</v>
      </c>
      <c r="C4" s="37">
        <v>64</v>
      </c>
      <c r="D4" s="38">
        <v>60</v>
      </c>
      <c r="E4" s="38">
        <v>58</v>
      </c>
      <c r="F4" s="38">
        <v>48</v>
      </c>
      <c r="G4" s="38">
        <v>47</v>
      </c>
      <c r="H4" s="38">
        <v>53</v>
      </c>
      <c r="I4" s="38">
        <v>63</v>
      </c>
      <c r="J4" s="38">
        <v>69</v>
      </c>
      <c r="K4" s="38">
        <v>74</v>
      </c>
      <c r="L4" s="38">
        <v>81</v>
      </c>
      <c r="M4" s="38">
        <v>87</v>
      </c>
      <c r="N4" s="38">
        <v>86</v>
      </c>
      <c r="O4" s="38">
        <v>82</v>
      </c>
      <c r="P4" s="38">
        <v>81</v>
      </c>
      <c r="Q4" s="38">
        <v>82</v>
      </c>
      <c r="R4" s="38">
        <v>84</v>
      </c>
      <c r="S4" s="38">
        <v>91</v>
      </c>
      <c r="T4" s="38">
        <v>88</v>
      </c>
      <c r="U4" s="38">
        <v>87</v>
      </c>
      <c r="V4" s="38">
        <v>85</v>
      </c>
      <c r="W4" s="38">
        <v>87</v>
      </c>
      <c r="X4" s="38">
        <v>86</v>
      </c>
      <c r="Y4" s="38">
        <v>87</v>
      </c>
      <c r="Z4" s="38">
        <v>88</v>
      </c>
      <c r="AA4" s="38">
        <v>90</v>
      </c>
      <c r="AB4" s="38">
        <v>90</v>
      </c>
      <c r="AC4" s="38">
        <v>93</v>
      </c>
      <c r="AD4" s="38">
        <v>94</v>
      </c>
      <c r="AE4" s="38">
        <v>95</v>
      </c>
      <c r="AF4" s="38">
        <v>92</v>
      </c>
      <c r="AG4" s="38">
        <v>91</v>
      </c>
      <c r="AH4" s="38">
        <v>89</v>
      </c>
      <c r="AI4" s="38">
        <v>89</v>
      </c>
      <c r="AJ4" s="38">
        <v>87</v>
      </c>
      <c r="AK4" s="38">
        <v>87</v>
      </c>
      <c r="AL4" s="38">
        <v>85</v>
      </c>
      <c r="AM4" s="38">
        <v>80</v>
      </c>
      <c r="AN4" s="38">
        <v>74</v>
      </c>
      <c r="AO4" s="38">
        <v>62</v>
      </c>
      <c r="AP4" s="38">
        <v>51</v>
      </c>
      <c r="AQ4" s="38">
        <v>43</v>
      </c>
      <c r="AR4" s="38">
        <v>38</v>
      </c>
      <c r="AS4" s="38">
        <v>26</v>
      </c>
      <c r="AT4" s="38">
        <v>19</v>
      </c>
      <c r="AU4" s="23">
        <v>13</v>
      </c>
    </row>
    <row r="5" spans="1:47">
      <c r="B5" s="63" t="s">
        <v>65</v>
      </c>
      <c r="C5" s="40">
        <v>64</v>
      </c>
      <c r="D5" s="39">
        <v>60</v>
      </c>
      <c r="E5" s="39">
        <v>59</v>
      </c>
      <c r="F5" s="39">
        <v>47</v>
      </c>
      <c r="G5" s="39">
        <v>45</v>
      </c>
      <c r="H5" s="39">
        <v>56</v>
      </c>
      <c r="I5" s="39">
        <v>64</v>
      </c>
      <c r="J5" s="39">
        <v>78</v>
      </c>
      <c r="K5" s="39">
        <v>81</v>
      </c>
      <c r="L5" s="39">
        <v>83</v>
      </c>
      <c r="M5" s="39">
        <v>86</v>
      </c>
      <c r="N5" s="39">
        <v>86</v>
      </c>
      <c r="O5" s="39">
        <v>86</v>
      </c>
      <c r="P5" s="39">
        <v>87</v>
      </c>
      <c r="Q5" s="39">
        <v>91</v>
      </c>
      <c r="R5" s="39">
        <v>99</v>
      </c>
      <c r="S5" s="39">
        <v>96</v>
      </c>
      <c r="T5" s="39">
        <v>98</v>
      </c>
      <c r="U5" s="39">
        <v>97</v>
      </c>
      <c r="V5" s="39">
        <v>98</v>
      </c>
      <c r="W5" s="39">
        <v>94</v>
      </c>
      <c r="X5" s="39">
        <v>96</v>
      </c>
      <c r="Y5" s="39">
        <v>98</v>
      </c>
      <c r="Z5" s="39">
        <v>100</v>
      </c>
      <c r="AA5" s="39">
        <v>104</v>
      </c>
      <c r="AB5" s="39">
        <v>104</v>
      </c>
      <c r="AC5" s="39">
        <v>106</v>
      </c>
      <c r="AD5" s="39">
        <v>106</v>
      </c>
      <c r="AE5" s="39">
        <v>107</v>
      </c>
      <c r="AF5" s="39">
        <v>106</v>
      </c>
      <c r="AG5" s="39">
        <v>103</v>
      </c>
      <c r="AH5" s="39">
        <v>102</v>
      </c>
      <c r="AI5" s="39">
        <v>101</v>
      </c>
      <c r="AJ5" s="39">
        <v>100</v>
      </c>
      <c r="AK5" s="39">
        <v>99</v>
      </c>
      <c r="AL5" s="39">
        <v>96</v>
      </c>
      <c r="AM5" s="39">
        <v>90</v>
      </c>
      <c r="AN5" s="39">
        <v>84</v>
      </c>
      <c r="AO5" s="39">
        <v>66</v>
      </c>
      <c r="AP5" s="39">
        <v>56</v>
      </c>
      <c r="AQ5" s="39">
        <v>42</v>
      </c>
      <c r="AR5" s="39">
        <v>40</v>
      </c>
      <c r="AS5" s="39">
        <v>27</v>
      </c>
      <c r="AT5" s="39">
        <v>19</v>
      </c>
      <c r="AU5" s="27">
        <v>13</v>
      </c>
    </row>
    <row r="6" spans="1:47">
      <c r="B6" s="63" t="s">
        <v>66</v>
      </c>
      <c r="C6" s="40">
        <v>62</v>
      </c>
      <c r="D6" s="39">
        <v>58</v>
      </c>
      <c r="E6" s="39">
        <v>60</v>
      </c>
      <c r="F6" s="39">
        <v>47</v>
      </c>
      <c r="G6" s="39">
        <v>46</v>
      </c>
      <c r="H6" s="39">
        <v>60</v>
      </c>
      <c r="I6" s="39">
        <v>68</v>
      </c>
      <c r="J6" s="39">
        <v>86</v>
      </c>
      <c r="K6" s="39">
        <v>89</v>
      </c>
      <c r="L6" s="39">
        <v>96</v>
      </c>
      <c r="M6" s="39">
        <v>101</v>
      </c>
      <c r="N6" s="39">
        <v>104</v>
      </c>
      <c r="O6" s="39">
        <v>103</v>
      </c>
      <c r="P6" s="39">
        <v>100</v>
      </c>
      <c r="Q6" s="39">
        <v>103</v>
      </c>
      <c r="R6" s="39">
        <v>111</v>
      </c>
      <c r="S6" s="39">
        <v>109</v>
      </c>
      <c r="T6" s="39">
        <v>108</v>
      </c>
      <c r="U6" s="39">
        <v>111</v>
      </c>
      <c r="V6" s="39">
        <v>104</v>
      </c>
      <c r="W6" s="39">
        <v>104</v>
      </c>
      <c r="X6" s="39">
        <v>106</v>
      </c>
      <c r="Y6" s="39">
        <v>109</v>
      </c>
      <c r="Z6" s="39">
        <v>113</v>
      </c>
      <c r="AA6" s="39">
        <v>116</v>
      </c>
      <c r="AB6" s="39">
        <v>117</v>
      </c>
      <c r="AC6" s="39">
        <v>119</v>
      </c>
      <c r="AD6" s="39">
        <v>120</v>
      </c>
      <c r="AE6" s="39">
        <v>123</v>
      </c>
      <c r="AF6" s="39">
        <v>123</v>
      </c>
      <c r="AG6" s="39">
        <v>120</v>
      </c>
      <c r="AH6" s="39">
        <v>118</v>
      </c>
      <c r="AI6" s="39">
        <v>114</v>
      </c>
      <c r="AJ6" s="39">
        <v>119</v>
      </c>
      <c r="AK6" s="39">
        <v>112</v>
      </c>
      <c r="AL6" s="39">
        <v>107</v>
      </c>
      <c r="AM6" s="39">
        <v>101</v>
      </c>
      <c r="AN6" s="39">
        <v>92</v>
      </c>
      <c r="AO6" s="39">
        <v>70</v>
      </c>
      <c r="AP6" s="39">
        <v>55</v>
      </c>
      <c r="AQ6" s="39">
        <v>42</v>
      </c>
      <c r="AR6" s="39">
        <v>40</v>
      </c>
      <c r="AS6" s="39">
        <v>26</v>
      </c>
      <c r="AT6" s="39">
        <v>17</v>
      </c>
      <c r="AU6" s="27">
        <v>13</v>
      </c>
    </row>
    <row r="7" spans="1:47">
      <c r="B7" s="63" t="s">
        <v>67</v>
      </c>
      <c r="C7" s="40">
        <v>60</v>
      </c>
      <c r="D7" s="39">
        <v>63</v>
      </c>
      <c r="E7" s="39">
        <v>57</v>
      </c>
      <c r="F7" s="39">
        <v>46</v>
      </c>
      <c r="G7" s="39">
        <v>48</v>
      </c>
      <c r="H7" s="39">
        <v>62</v>
      </c>
      <c r="I7" s="39">
        <v>72</v>
      </c>
      <c r="J7" s="39">
        <v>93</v>
      </c>
      <c r="K7" s="39">
        <v>99</v>
      </c>
      <c r="L7" s="39">
        <v>97</v>
      </c>
      <c r="M7" s="39">
        <v>112</v>
      </c>
      <c r="N7" s="39">
        <v>119</v>
      </c>
      <c r="O7" s="39">
        <v>116</v>
      </c>
      <c r="P7" s="39">
        <v>117</v>
      </c>
      <c r="Q7" s="39">
        <v>122</v>
      </c>
      <c r="R7" s="39">
        <v>121</v>
      </c>
      <c r="S7" s="39">
        <v>123</v>
      </c>
      <c r="T7" s="39">
        <v>122</v>
      </c>
      <c r="U7" s="39">
        <v>122</v>
      </c>
      <c r="V7" s="39">
        <v>118</v>
      </c>
      <c r="W7" s="39">
        <v>120</v>
      </c>
      <c r="X7" s="39">
        <v>122</v>
      </c>
      <c r="Y7" s="39">
        <v>123</v>
      </c>
      <c r="Z7" s="39">
        <v>126</v>
      </c>
      <c r="AA7" s="39">
        <v>132</v>
      </c>
      <c r="AB7" s="39">
        <v>136</v>
      </c>
      <c r="AC7" s="39">
        <v>137</v>
      </c>
      <c r="AD7" s="39">
        <v>135</v>
      </c>
      <c r="AE7" s="39">
        <v>142</v>
      </c>
      <c r="AF7" s="39">
        <v>150</v>
      </c>
      <c r="AG7" s="39">
        <v>149</v>
      </c>
      <c r="AH7" s="39">
        <v>144</v>
      </c>
      <c r="AI7" s="39">
        <v>140</v>
      </c>
      <c r="AJ7" s="39">
        <v>133</v>
      </c>
      <c r="AK7" s="39">
        <v>123</v>
      </c>
      <c r="AL7" s="39">
        <v>111</v>
      </c>
      <c r="AM7" s="39">
        <v>109</v>
      </c>
      <c r="AN7" s="39">
        <v>101</v>
      </c>
      <c r="AO7" s="39">
        <v>76</v>
      </c>
      <c r="AP7" s="39">
        <v>59</v>
      </c>
      <c r="AQ7" s="39">
        <v>51</v>
      </c>
      <c r="AR7" s="39">
        <v>40</v>
      </c>
      <c r="AS7" s="39">
        <v>25</v>
      </c>
      <c r="AT7" s="39">
        <v>18</v>
      </c>
      <c r="AU7" s="27">
        <v>13</v>
      </c>
    </row>
    <row r="8" spans="1:47">
      <c r="B8" s="63" t="s">
        <v>68</v>
      </c>
      <c r="C8" s="40">
        <v>57</v>
      </c>
      <c r="D8" s="39">
        <v>64</v>
      </c>
      <c r="E8" s="39">
        <v>55</v>
      </c>
      <c r="F8" s="39">
        <v>48</v>
      </c>
      <c r="G8" s="39">
        <v>51</v>
      </c>
      <c r="H8" s="39">
        <v>66</v>
      </c>
      <c r="I8" s="39">
        <v>75</v>
      </c>
      <c r="J8" s="39">
        <v>99</v>
      </c>
      <c r="K8" s="39">
        <v>108</v>
      </c>
      <c r="L8" s="39">
        <v>108</v>
      </c>
      <c r="M8" s="39">
        <v>109</v>
      </c>
      <c r="N8" s="39">
        <v>116</v>
      </c>
      <c r="O8" s="39">
        <v>119</v>
      </c>
      <c r="P8" s="39">
        <v>124</v>
      </c>
      <c r="Q8" s="39">
        <v>137</v>
      </c>
      <c r="R8" s="39">
        <v>132</v>
      </c>
      <c r="S8" s="39">
        <v>134</v>
      </c>
      <c r="T8" s="39">
        <v>137</v>
      </c>
      <c r="U8" s="39">
        <v>138</v>
      </c>
      <c r="V8" s="39">
        <v>132</v>
      </c>
      <c r="W8" s="39">
        <v>138</v>
      </c>
      <c r="X8" s="39">
        <v>142</v>
      </c>
      <c r="Y8" s="39">
        <v>142</v>
      </c>
      <c r="Z8" s="39">
        <v>148</v>
      </c>
      <c r="AA8" s="39">
        <v>150</v>
      </c>
      <c r="AB8" s="39">
        <v>155</v>
      </c>
      <c r="AC8" s="39">
        <v>157</v>
      </c>
      <c r="AD8" s="39">
        <v>156</v>
      </c>
      <c r="AE8" s="39">
        <v>167</v>
      </c>
      <c r="AF8" s="39">
        <v>168</v>
      </c>
      <c r="AG8" s="39">
        <v>165</v>
      </c>
      <c r="AH8" s="39">
        <v>156</v>
      </c>
      <c r="AI8" s="39">
        <v>149</v>
      </c>
      <c r="AJ8" s="39">
        <v>134</v>
      </c>
      <c r="AK8" s="39">
        <v>120</v>
      </c>
      <c r="AL8" s="39">
        <v>119</v>
      </c>
      <c r="AM8" s="39">
        <v>122</v>
      </c>
      <c r="AN8" s="39">
        <v>110</v>
      </c>
      <c r="AO8" s="39">
        <v>85</v>
      </c>
      <c r="AP8" s="39">
        <v>63</v>
      </c>
      <c r="AQ8" s="39">
        <v>54</v>
      </c>
      <c r="AR8" s="39">
        <v>41</v>
      </c>
      <c r="AS8" s="39">
        <v>26</v>
      </c>
      <c r="AT8" s="39">
        <v>19</v>
      </c>
      <c r="AU8" s="27">
        <v>13</v>
      </c>
    </row>
    <row r="9" spans="1:47">
      <c r="B9" s="63" t="s">
        <v>69</v>
      </c>
      <c r="C9" s="40">
        <v>59</v>
      </c>
      <c r="D9" s="39">
        <v>64</v>
      </c>
      <c r="E9" s="39">
        <v>54</v>
      </c>
      <c r="F9" s="39">
        <v>48</v>
      </c>
      <c r="G9" s="39">
        <v>52</v>
      </c>
      <c r="H9" s="39">
        <v>65</v>
      </c>
      <c r="I9" s="39">
        <v>81</v>
      </c>
      <c r="J9" s="39">
        <v>109</v>
      </c>
      <c r="K9" s="39">
        <v>118</v>
      </c>
      <c r="L9" s="39">
        <v>117</v>
      </c>
      <c r="M9" s="39">
        <v>120</v>
      </c>
      <c r="N9" s="39">
        <v>126</v>
      </c>
      <c r="O9" s="39">
        <v>130</v>
      </c>
      <c r="P9" s="39">
        <v>145</v>
      </c>
      <c r="Q9" s="39">
        <v>142</v>
      </c>
      <c r="R9" s="39">
        <v>139</v>
      </c>
      <c r="S9" s="39">
        <v>141</v>
      </c>
      <c r="T9" s="39">
        <v>143</v>
      </c>
      <c r="U9" s="39">
        <v>147</v>
      </c>
      <c r="V9" s="39">
        <v>150</v>
      </c>
      <c r="W9" s="39">
        <v>153</v>
      </c>
      <c r="X9" s="39">
        <v>152</v>
      </c>
      <c r="Y9" s="39">
        <v>154</v>
      </c>
      <c r="Z9" s="39">
        <v>162</v>
      </c>
      <c r="AA9" s="39">
        <v>173</v>
      </c>
      <c r="AB9" s="39">
        <v>180</v>
      </c>
      <c r="AC9" s="39">
        <v>184</v>
      </c>
      <c r="AD9" s="39">
        <v>191</v>
      </c>
      <c r="AE9" s="39">
        <v>194</v>
      </c>
      <c r="AF9" s="39">
        <v>190</v>
      </c>
      <c r="AG9" s="39">
        <v>189</v>
      </c>
      <c r="AH9" s="39">
        <v>185</v>
      </c>
      <c r="AI9" s="39">
        <v>179</v>
      </c>
      <c r="AJ9" s="39">
        <v>169</v>
      </c>
      <c r="AK9" s="39">
        <v>160</v>
      </c>
      <c r="AL9" s="39">
        <v>148</v>
      </c>
      <c r="AM9" s="39">
        <v>131</v>
      </c>
      <c r="AN9" s="39">
        <v>121</v>
      </c>
      <c r="AO9" s="39">
        <v>92</v>
      </c>
      <c r="AP9" s="39">
        <v>65</v>
      </c>
      <c r="AQ9" s="39">
        <v>53</v>
      </c>
      <c r="AR9" s="39">
        <v>42</v>
      </c>
      <c r="AS9" s="39">
        <v>28</v>
      </c>
      <c r="AT9" s="39">
        <v>21</v>
      </c>
      <c r="AU9" s="27">
        <v>13</v>
      </c>
    </row>
    <row r="10" spans="1:47">
      <c r="B10" s="63" t="s">
        <v>70</v>
      </c>
      <c r="C10" s="40">
        <v>60</v>
      </c>
      <c r="D10" s="39">
        <v>64</v>
      </c>
      <c r="E10" s="39">
        <v>55</v>
      </c>
      <c r="F10" s="39">
        <v>49</v>
      </c>
      <c r="G10" s="39">
        <v>54</v>
      </c>
      <c r="H10" s="39">
        <v>68</v>
      </c>
      <c r="I10" s="39">
        <v>88</v>
      </c>
      <c r="J10" s="39">
        <v>117</v>
      </c>
      <c r="K10" s="39">
        <v>124</v>
      </c>
      <c r="L10" s="39">
        <v>123</v>
      </c>
      <c r="M10" s="39">
        <v>129</v>
      </c>
      <c r="N10" s="39">
        <v>134</v>
      </c>
      <c r="O10" s="39">
        <v>145</v>
      </c>
      <c r="P10" s="39">
        <v>153</v>
      </c>
      <c r="Q10" s="39">
        <v>152</v>
      </c>
      <c r="R10" s="39">
        <v>152</v>
      </c>
      <c r="S10" s="39">
        <v>155</v>
      </c>
      <c r="T10" s="39">
        <v>157</v>
      </c>
      <c r="U10" s="39">
        <v>161</v>
      </c>
      <c r="V10" s="39">
        <v>167</v>
      </c>
      <c r="W10" s="39">
        <v>170</v>
      </c>
      <c r="X10" s="39">
        <v>177</v>
      </c>
      <c r="Y10" s="39">
        <v>183</v>
      </c>
      <c r="Z10" s="39">
        <v>189</v>
      </c>
      <c r="AA10" s="39">
        <v>192</v>
      </c>
      <c r="AB10" s="39">
        <v>200</v>
      </c>
      <c r="AC10" s="39">
        <v>200</v>
      </c>
      <c r="AD10" s="39">
        <v>202</v>
      </c>
      <c r="AE10" s="39">
        <v>194</v>
      </c>
      <c r="AF10" s="39">
        <v>186</v>
      </c>
      <c r="AG10" s="39">
        <v>184</v>
      </c>
      <c r="AH10" s="39">
        <v>187</v>
      </c>
      <c r="AI10" s="39">
        <v>187</v>
      </c>
      <c r="AJ10" s="39">
        <v>179</v>
      </c>
      <c r="AK10" s="39">
        <v>160</v>
      </c>
      <c r="AL10" s="39">
        <v>153</v>
      </c>
      <c r="AM10" s="39">
        <v>143</v>
      </c>
      <c r="AN10" s="39">
        <v>132</v>
      </c>
      <c r="AO10" s="39">
        <v>99</v>
      </c>
      <c r="AP10" s="39">
        <v>72</v>
      </c>
      <c r="AQ10" s="39">
        <v>56</v>
      </c>
      <c r="AR10" s="39">
        <v>43</v>
      </c>
      <c r="AS10" s="39">
        <v>28</v>
      </c>
      <c r="AT10" s="39">
        <v>23</v>
      </c>
      <c r="AU10" s="27">
        <v>13</v>
      </c>
    </row>
    <row r="11" spans="1:47">
      <c r="B11" s="63" t="s">
        <v>71</v>
      </c>
      <c r="C11" s="40">
        <v>60</v>
      </c>
      <c r="D11" s="39">
        <v>61</v>
      </c>
      <c r="E11" s="39">
        <v>54</v>
      </c>
      <c r="F11" s="39">
        <v>54</v>
      </c>
      <c r="G11" s="39">
        <v>57</v>
      </c>
      <c r="H11" s="39">
        <v>73</v>
      </c>
      <c r="I11" s="39">
        <v>98</v>
      </c>
      <c r="J11" s="39">
        <v>125</v>
      </c>
      <c r="K11" s="39">
        <v>133</v>
      </c>
      <c r="L11" s="39">
        <v>132</v>
      </c>
      <c r="M11" s="39">
        <v>140</v>
      </c>
      <c r="N11" s="39">
        <v>148</v>
      </c>
      <c r="O11" s="39">
        <v>166</v>
      </c>
      <c r="P11" s="39">
        <v>169</v>
      </c>
      <c r="Q11" s="39">
        <v>166</v>
      </c>
      <c r="R11" s="39">
        <v>166</v>
      </c>
      <c r="S11" s="39">
        <v>172</v>
      </c>
      <c r="T11" s="39">
        <v>179</v>
      </c>
      <c r="U11" s="39">
        <v>180</v>
      </c>
      <c r="V11" s="39">
        <v>186</v>
      </c>
      <c r="W11" s="39">
        <v>191</v>
      </c>
      <c r="X11" s="39">
        <v>196</v>
      </c>
      <c r="Y11" s="39">
        <v>202</v>
      </c>
      <c r="Z11" s="39">
        <v>211</v>
      </c>
      <c r="AA11" s="39">
        <v>219</v>
      </c>
      <c r="AB11" s="39">
        <v>222</v>
      </c>
      <c r="AC11" s="39">
        <v>223</v>
      </c>
      <c r="AD11" s="39">
        <v>220</v>
      </c>
      <c r="AE11" s="39">
        <v>215</v>
      </c>
      <c r="AF11" s="39">
        <v>207</v>
      </c>
      <c r="AG11" s="39">
        <v>205</v>
      </c>
      <c r="AH11" s="39">
        <v>205</v>
      </c>
      <c r="AI11" s="39">
        <v>208</v>
      </c>
      <c r="AJ11" s="39">
        <v>193</v>
      </c>
      <c r="AK11" s="39">
        <v>177</v>
      </c>
      <c r="AL11" s="39">
        <v>172</v>
      </c>
      <c r="AM11" s="39">
        <v>155</v>
      </c>
      <c r="AN11" s="39">
        <v>144</v>
      </c>
      <c r="AO11" s="39">
        <v>109</v>
      </c>
      <c r="AP11" s="39">
        <v>85</v>
      </c>
      <c r="AQ11" s="39">
        <v>57</v>
      </c>
      <c r="AR11" s="39">
        <v>48</v>
      </c>
      <c r="AS11" s="39">
        <v>27</v>
      </c>
      <c r="AT11" s="39">
        <v>25</v>
      </c>
      <c r="AU11" s="27">
        <v>14</v>
      </c>
    </row>
    <row r="12" spans="1:47">
      <c r="B12" s="63" t="s">
        <v>72</v>
      </c>
      <c r="C12" s="40">
        <v>59</v>
      </c>
      <c r="D12" s="39">
        <v>57</v>
      </c>
      <c r="E12" s="39">
        <v>54</v>
      </c>
      <c r="F12" s="39">
        <v>56</v>
      </c>
      <c r="G12" s="39">
        <v>64</v>
      </c>
      <c r="H12" s="39">
        <v>83</v>
      </c>
      <c r="I12" s="39">
        <v>110</v>
      </c>
      <c r="J12" s="39">
        <v>136</v>
      </c>
      <c r="K12" s="39">
        <v>145</v>
      </c>
      <c r="L12" s="39">
        <v>150</v>
      </c>
      <c r="M12" s="39">
        <v>165</v>
      </c>
      <c r="N12" s="39">
        <v>168</v>
      </c>
      <c r="O12" s="39">
        <v>189</v>
      </c>
      <c r="P12" s="39">
        <v>191</v>
      </c>
      <c r="Q12" s="39">
        <v>188</v>
      </c>
      <c r="R12" s="39">
        <v>192</v>
      </c>
      <c r="S12" s="39">
        <v>198</v>
      </c>
      <c r="T12" s="39">
        <v>202</v>
      </c>
      <c r="U12" s="39">
        <v>211</v>
      </c>
      <c r="V12" s="39">
        <v>214</v>
      </c>
      <c r="W12" s="39">
        <v>221</v>
      </c>
      <c r="X12" s="39">
        <v>227</v>
      </c>
      <c r="Y12" s="39">
        <v>237</v>
      </c>
      <c r="Z12" s="39">
        <v>243</v>
      </c>
      <c r="AA12" s="39">
        <v>252</v>
      </c>
      <c r="AB12" s="39">
        <v>259</v>
      </c>
      <c r="AC12" s="39">
        <v>257</v>
      </c>
      <c r="AD12" s="39">
        <v>255</v>
      </c>
      <c r="AE12" s="39">
        <v>252</v>
      </c>
      <c r="AF12" s="39">
        <v>253</v>
      </c>
      <c r="AG12" s="39">
        <v>250</v>
      </c>
      <c r="AH12" s="39">
        <v>241</v>
      </c>
      <c r="AI12" s="39">
        <v>230</v>
      </c>
      <c r="AJ12" s="39">
        <v>229</v>
      </c>
      <c r="AK12" s="39">
        <v>200</v>
      </c>
      <c r="AL12" s="39">
        <v>201</v>
      </c>
      <c r="AM12" s="39">
        <v>187</v>
      </c>
      <c r="AN12" s="39">
        <v>164</v>
      </c>
      <c r="AO12" s="39">
        <v>121</v>
      </c>
      <c r="AP12" s="39">
        <v>99</v>
      </c>
      <c r="AQ12" s="39">
        <v>64</v>
      </c>
      <c r="AR12" s="39">
        <v>51</v>
      </c>
      <c r="AS12" s="39">
        <v>29</v>
      </c>
      <c r="AT12" s="39">
        <v>24</v>
      </c>
      <c r="AU12" s="27">
        <v>14</v>
      </c>
    </row>
    <row r="13" spans="1:47">
      <c r="B13" s="63" t="s">
        <v>73</v>
      </c>
      <c r="C13" s="40">
        <v>59</v>
      </c>
      <c r="D13" s="39">
        <v>53</v>
      </c>
      <c r="E13" s="39">
        <v>53</v>
      </c>
      <c r="F13" s="39">
        <v>58</v>
      </c>
      <c r="G13" s="39">
        <v>76</v>
      </c>
      <c r="H13" s="39">
        <v>96</v>
      </c>
      <c r="I13" s="39">
        <v>121</v>
      </c>
      <c r="J13" s="39">
        <v>154</v>
      </c>
      <c r="K13" s="39">
        <v>163</v>
      </c>
      <c r="L13" s="39">
        <v>170</v>
      </c>
      <c r="M13" s="39">
        <v>187</v>
      </c>
      <c r="N13" s="39">
        <v>189</v>
      </c>
      <c r="O13" s="39">
        <v>214</v>
      </c>
      <c r="P13" s="39">
        <v>212</v>
      </c>
      <c r="Q13" s="39">
        <v>212</v>
      </c>
      <c r="R13" s="39">
        <v>220</v>
      </c>
      <c r="S13" s="39">
        <v>225</v>
      </c>
      <c r="T13" s="39">
        <v>233</v>
      </c>
      <c r="U13" s="39">
        <v>252</v>
      </c>
      <c r="V13" s="39">
        <v>269</v>
      </c>
      <c r="W13" s="39">
        <v>263</v>
      </c>
      <c r="X13" s="39">
        <v>261</v>
      </c>
      <c r="Y13" s="39">
        <v>286</v>
      </c>
      <c r="Z13" s="39">
        <v>290</v>
      </c>
      <c r="AA13" s="39">
        <v>303</v>
      </c>
      <c r="AB13" s="39">
        <v>298</v>
      </c>
      <c r="AC13" s="39">
        <v>301</v>
      </c>
      <c r="AD13" s="39">
        <v>302</v>
      </c>
      <c r="AE13" s="39">
        <v>296</v>
      </c>
      <c r="AF13" s="39">
        <v>293</v>
      </c>
      <c r="AG13" s="39">
        <v>288</v>
      </c>
      <c r="AH13" s="39">
        <v>276</v>
      </c>
      <c r="AI13" s="39">
        <v>276</v>
      </c>
      <c r="AJ13" s="39">
        <v>260</v>
      </c>
      <c r="AK13" s="39">
        <v>246</v>
      </c>
      <c r="AL13" s="39">
        <v>234</v>
      </c>
      <c r="AM13" s="39">
        <v>215</v>
      </c>
      <c r="AN13" s="39">
        <v>196</v>
      </c>
      <c r="AO13" s="39">
        <v>138</v>
      </c>
      <c r="AP13" s="39">
        <v>118</v>
      </c>
      <c r="AQ13" s="39">
        <v>72</v>
      </c>
      <c r="AR13" s="39">
        <v>53</v>
      </c>
      <c r="AS13" s="39">
        <v>30</v>
      </c>
      <c r="AT13" s="39">
        <v>23</v>
      </c>
      <c r="AU13" s="27">
        <v>14</v>
      </c>
    </row>
    <row r="14" spans="1:47">
      <c r="B14" s="63" t="s">
        <v>74</v>
      </c>
      <c r="C14" s="40">
        <v>57</v>
      </c>
      <c r="D14" s="39">
        <v>55</v>
      </c>
      <c r="E14" s="39">
        <v>54</v>
      </c>
      <c r="F14" s="39">
        <v>70</v>
      </c>
      <c r="G14" s="39">
        <v>92</v>
      </c>
      <c r="H14" s="39">
        <v>111</v>
      </c>
      <c r="I14" s="39">
        <v>135</v>
      </c>
      <c r="J14" s="39">
        <v>177</v>
      </c>
      <c r="K14" s="39">
        <v>189</v>
      </c>
      <c r="L14" s="39">
        <v>194</v>
      </c>
      <c r="M14" s="39">
        <v>205</v>
      </c>
      <c r="N14" s="39">
        <v>216</v>
      </c>
      <c r="O14" s="39">
        <v>238</v>
      </c>
      <c r="P14" s="39">
        <v>239</v>
      </c>
      <c r="Q14" s="39">
        <v>245</v>
      </c>
      <c r="R14" s="39">
        <v>261</v>
      </c>
      <c r="S14" s="39">
        <v>274</v>
      </c>
      <c r="T14" s="39">
        <v>286</v>
      </c>
      <c r="U14" s="39">
        <v>329</v>
      </c>
      <c r="V14" s="39">
        <v>327</v>
      </c>
      <c r="W14" s="39">
        <v>329</v>
      </c>
      <c r="X14" s="39">
        <v>348</v>
      </c>
      <c r="Y14" s="39">
        <v>364</v>
      </c>
      <c r="Z14" s="39">
        <v>376</v>
      </c>
      <c r="AA14" s="39">
        <v>406</v>
      </c>
      <c r="AB14" s="39">
        <v>413</v>
      </c>
      <c r="AC14" s="39">
        <v>394</v>
      </c>
      <c r="AD14" s="39">
        <v>404</v>
      </c>
      <c r="AE14" s="39">
        <v>396</v>
      </c>
      <c r="AF14" s="39">
        <v>360</v>
      </c>
      <c r="AG14" s="39">
        <v>349</v>
      </c>
      <c r="AH14" s="39">
        <v>333</v>
      </c>
      <c r="AI14" s="39">
        <v>333</v>
      </c>
      <c r="AJ14" s="39">
        <v>320</v>
      </c>
      <c r="AK14" s="39">
        <v>298</v>
      </c>
      <c r="AL14" s="39">
        <v>285</v>
      </c>
      <c r="AM14" s="39">
        <v>265</v>
      </c>
      <c r="AN14" s="39">
        <v>247</v>
      </c>
      <c r="AO14" s="39">
        <v>187</v>
      </c>
      <c r="AP14" s="39">
        <v>136</v>
      </c>
      <c r="AQ14" s="39">
        <v>81</v>
      </c>
      <c r="AR14" s="39">
        <v>53</v>
      </c>
      <c r="AS14" s="39">
        <v>29</v>
      </c>
      <c r="AT14" s="39">
        <v>22</v>
      </c>
      <c r="AU14" s="27">
        <v>14</v>
      </c>
    </row>
    <row r="15" spans="1:47">
      <c r="B15" s="63" t="s">
        <v>75</v>
      </c>
      <c r="C15" s="40">
        <v>55</v>
      </c>
      <c r="D15" s="39">
        <v>51</v>
      </c>
      <c r="E15" s="39">
        <v>54</v>
      </c>
      <c r="F15" s="39">
        <v>85</v>
      </c>
      <c r="G15" s="39">
        <v>126</v>
      </c>
      <c r="H15" s="39">
        <v>134</v>
      </c>
      <c r="I15" s="39">
        <v>170</v>
      </c>
      <c r="J15" s="39">
        <v>216</v>
      </c>
      <c r="K15" s="39">
        <v>240</v>
      </c>
      <c r="L15" s="39">
        <v>247</v>
      </c>
      <c r="M15" s="39">
        <v>262</v>
      </c>
      <c r="N15" s="39">
        <v>283</v>
      </c>
      <c r="O15" s="39">
        <v>293</v>
      </c>
      <c r="P15" s="39">
        <v>310</v>
      </c>
      <c r="Q15" s="39">
        <v>307</v>
      </c>
      <c r="R15" s="39">
        <v>306</v>
      </c>
      <c r="S15" s="39">
        <v>315</v>
      </c>
      <c r="T15" s="39">
        <v>327</v>
      </c>
      <c r="U15" s="39">
        <v>352</v>
      </c>
      <c r="V15" s="39">
        <v>375</v>
      </c>
      <c r="W15" s="39">
        <v>398</v>
      </c>
      <c r="X15" s="39">
        <v>407</v>
      </c>
      <c r="Y15" s="39">
        <v>456</v>
      </c>
      <c r="Z15" s="39">
        <v>498</v>
      </c>
      <c r="AA15" s="39">
        <v>516</v>
      </c>
      <c r="AB15" s="39">
        <v>544</v>
      </c>
      <c r="AC15" s="39">
        <v>565</v>
      </c>
      <c r="AD15" s="39">
        <v>515</v>
      </c>
      <c r="AE15" s="39">
        <v>518</v>
      </c>
      <c r="AF15" s="39">
        <v>497</v>
      </c>
      <c r="AG15" s="39">
        <v>479</v>
      </c>
      <c r="AH15" s="39">
        <v>467</v>
      </c>
      <c r="AI15" s="39">
        <v>445</v>
      </c>
      <c r="AJ15" s="39">
        <v>397</v>
      </c>
      <c r="AK15" s="39">
        <v>370</v>
      </c>
      <c r="AL15" s="39">
        <v>364</v>
      </c>
      <c r="AM15" s="39">
        <v>335</v>
      </c>
      <c r="AN15" s="39">
        <v>300</v>
      </c>
      <c r="AO15" s="39">
        <v>213</v>
      </c>
      <c r="AP15" s="39">
        <v>151</v>
      </c>
      <c r="AQ15" s="39">
        <v>94</v>
      </c>
      <c r="AR15" s="39">
        <v>57</v>
      </c>
      <c r="AS15" s="39">
        <v>28</v>
      </c>
      <c r="AT15" s="39">
        <v>21</v>
      </c>
      <c r="AU15" s="27">
        <v>13</v>
      </c>
    </row>
    <row r="16" spans="1:47">
      <c r="B16" s="63" t="s">
        <v>76</v>
      </c>
      <c r="C16" s="40">
        <v>55</v>
      </c>
      <c r="D16" s="39">
        <v>54</v>
      </c>
      <c r="E16" s="39">
        <v>61</v>
      </c>
      <c r="F16" s="39">
        <v>88</v>
      </c>
      <c r="G16" s="39">
        <v>163</v>
      </c>
      <c r="H16" s="39">
        <v>216</v>
      </c>
      <c r="I16" s="39">
        <v>210</v>
      </c>
      <c r="J16" s="39">
        <v>279</v>
      </c>
      <c r="K16" s="39">
        <v>323</v>
      </c>
      <c r="L16" s="39">
        <v>324</v>
      </c>
      <c r="M16" s="39">
        <v>347</v>
      </c>
      <c r="N16" s="39">
        <v>368</v>
      </c>
      <c r="O16" s="39">
        <v>364</v>
      </c>
      <c r="P16" s="39">
        <v>370</v>
      </c>
      <c r="Q16" s="39">
        <v>381</v>
      </c>
      <c r="R16" s="39">
        <v>396</v>
      </c>
      <c r="S16" s="39">
        <v>416</v>
      </c>
      <c r="T16" s="39">
        <v>438</v>
      </c>
      <c r="U16" s="39">
        <v>477</v>
      </c>
      <c r="V16" s="39">
        <v>497</v>
      </c>
      <c r="W16" s="39">
        <v>533</v>
      </c>
      <c r="X16" s="39">
        <v>632</v>
      </c>
      <c r="Y16" s="39">
        <v>697</v>
      </c>
      <c r="Z16" s="39">
        <v>821</v>
      </c>
      <c r="AA16" s="39">
        <v>802</v>
      </c>
      <c r="AB16" s="39">
        <v>839</v>
      </c>
      <c r="AC16" s="39">
        <v>838</v>
      </c>
      <c r="AD16" s="39">
        <v>815</v>
      </c>
      <c r="AE16" s="39">
        <v>796</v>
      </c>
      <c r="AF16" s="39">
        <v>786</v>
      </c>
      <c r="AG16" s="39">
        <v>758</v>
      </c>
      <c r="AH16" s="39">
        <v>710</v>
      </c>
      <c r="AI16" s="39">
        <v>674</v>
      </c>
      <c r="AJ16" s="39">
        <v>570</v>
      </c>
      <c r="AK16" s="39">
        <v>511</v>
      </c>
      <c r="AL16" s="39">
        <v>503</v>
      </c>
      <c r="AM16" s="39">
        <v>477</v>
      </c>
      <c r="AN16" s="39">
        <v>404</v>
      </c>
      <c r="AO16" s="39">
        <v>253</v>
      </c>
      <c r="AP16" s="39">
        <v>193</v>
      </c>
      <c r="AQ16" s="39">
        <v>110</v>
      </c>
      <c r="AR16" s="39">
        <v>69</v>
      </c>
      <c r="AS16" s="39">
        <v>30</v>
      </c>
      <c r="AT16" s="39">
        <v>20</v>
      </c>
      <c r="AU16" s="27">
        <v>13</v>
      </c>
    </row>
    <row r="17" spans="1:47">
      <c r="B17" s="63" t="s">
        <v>77</v>
      </c>
      <c r="C17" s="40">
        <v>54</v>
      </c>
      <c r="D17" s="39">
        <v>53</v>
      </c>
      <c r="E17" s="39">
        <v>63</v>
      </c>
      <c r="F17" s="39">
        <v>90</v>
      </c>
      <c r="G17" s="39">
        <v>219</v>
      </c>
      <c r="H17" s="39">
        <v>376</v>
      </c>
      <c r="I17" s="39">
        <v>303</v>
      </c>
      <c r="J17" s="39">
        <v>402</v>
      </c>
      <c r="K17" s="39">
        <v>437</v>
      </c>
      <c r="L17" s="39">
        <v>454</v>
      </c>
      <c r="M17" s="39">
        <v>499</v>
      </c>
      <c r="N17" s="39">
        <v>524</v>
      </c>
      <c r="O17" s="39">
        <v>555</v>
      </c>
      <c r="P17" s="39">
        <v>576</v>
      </c>
      <c r="Q17" s="39">
        <v>604</v>
      </c>
      <c r="R17" s="39">
        <v>607</v>
      </c>
      <c r="S17" s="39">
        <v>689</v>
      </c>
      <c r="T17" s="39">
        <v>691</v>
      </c>
      <c r="U17" s="39">
        <v>786</v>
      </c>
      <c r="V17" s="39">
        <v>962</v>
      </c>
      <c r="W17" s="39">
        <v>1078</v>
      </c>
      <c r="X17" s="39">
        <v>1156</v>
      </c>
      <c r="Y17" s="39">
        <v>1274</v>
      </c>
      <c r="Z17" s="39">
        <v>1435</v>
      </c>
      <c r="AA17" s="39">
        <v>1635</v>
      </c>
      <c r="AB17" s="39">
        <v>1709</v>
      </c>
      <c r="AC17" s="39">
        <v>1796</v>
      </c>
      <c r="AD17" s="39">
        <v>1786</v>
      </c>
      <c r="AE17" s="39">
        <v>1821</v>
      </c>
      <c r="AF17" s="39">
        <v>1775</v>
      </c>
      <c r="AG17" s="39">
        <v>1653</v>
      </c>
      <c r="AH17" s="39">
        <v>1632</v>
      </c>
      <c r="AI17" s="39">
        <v>1557</v>
      </c>
      <c r="AJ17" s="39">
        <v>1285</v>
      </c>
      <c r="AK17" s="39">
        <v>956</v>
      </c>
      <c r="AL17" s="39">
        <v>850</v>
      </c>
      <c r="AM17" s="39">
        <v>810</v>
      </c>
      <c r="AN17" s="39">
        <v>767</v>
      </c>
      <c r="AO17" s="39">
        <v>429</v>
      </c>
      <c r="AP17" s="39">
        <v>311</v>
      </c>
      <c r="AQ17" s="39">
        <v>192</v>
      </c>
      <c r="AR17" s="39">
        <v>110</v>
      </c>
      <c r="AS17" s="39">
        <v>46</v>
      </c>
      <c r="AT17" s="39">
        <v>21</v>
      </c>
      <c r="AU17" s="27">
        <v>13</v>
      </c>
    </row>
    <row r="18" spans="1:47">
      <c r="B18" s="63">
        <v>0</v>
      </c>
      <c r="C18" s="40">
        <v>53</v>
      </c>
      <c r="D18" s="39">
        <v>53</v>
      </c>
      <c r="E18" s="39">
        <v>68</v>
      </c>
      <c r="F18" s="39">
        <v>98</v>
      </c>
      <c r="G18" s="39">
        <v>281</v>
      </c>
      <c r="H18" s="39">
        <v>559</v>
      </c>
      <c r="I18" s="39">
        <v>759</v>
      </c>
      <c r="J18" s="39">
        <v>819</v>
      </c>
      <c r="K18" s="39">
        <v>831</v>
      </c>
      <c r="L18" s="39">
        <v>850</v>
      </c>
      <c r="M18" s="39">
        <v>879</v>
      </c>
      <c r="N18" s="39">
        <v>964</v>
      </c>
      <c r="O18" s="39">
        <v>1003</v>
      </c>
      <c r="P18" s="39">
        <v>1040</v>
      </c>
      <c r="Q18" s="39">
        <v>1071</v>
      </c>
      <c r="R18" s="39">
        <v>1084</v>
      </c>
      <c r="S18" s="39">
        <v>1157</v>
      </c>
      <c r="T18" s="39">
        <v>1185</v>
      </c>
      <c r="U18" s="39">
        <v>1342</v>
      </c>
      <c r="V18" s="39">
        <v>1557</v>
      </c>
      <c r="W18" s="39">
        <v>1854</v>
      </c>
      <c r="X18" s="39">
        <v>2177</v>
      </c>
      <c r="Y18" s="39">
        <v>2651</v>
      </c>
      <c r="Z18" s="39">
        <v>3584</v>
      </c>
      <c r="AA18" s="39">
        <v>4880</v>
      </c>
      <c r="AB18" s="39">
        <v>5100</v>
      </c>
      <c r="AC18" s="39">
        <v>5477</v>
      </c>
      <c r="AD18" s="39">
        <v>5626</v>
      </c>
      <c r="AE18" s="39">
        <v>6002</v>
      </c>
      <c r="AF18" s="39">
        <v>5135</v>
      </c>
      <c r="AG18" s="39">
        <v>4961</v>
      </c>
      <c r="AH18" s="39">
        <v>4974</v>
      </c>
      <c r="AI18" s="39">
        <v>4717</v>
      </c>
      <c r="AJ18" s="39">
        <v>3616</v>
      </c>
      <c r="AK18" s="39">
        <v>2810</v>
      </c>
      <c r="AL18" s="39">
        <v>2069</v>
      </c>
      <c r="AM18" s="39">
        <v>1687</v>
      </c>
      <c r="AN18" s="39">
        <v>1498</v>
      </c>
      <c r="AO18" s="39">
        <v>742</v>
      </c>
      <c r="AP18" s="39">
        <v>545</v>
      </c>
      <c r="AQ18" s="39">
        <v>320</v>
      </c>
      <c r="AR18" s="39">
        <v>146</v>
      </c>
      <c r="AS18" s="39">
        <v>48</v>
      </c>
      <c r="AT18" s="39">
        <v>20</v>
      </c>
      <c r="AU18" s="27">
        <v>13</v>
      </c>
    </row>
    <row r="19" spans="1:47">
      <c r="B19" s="63" t="s">
        <v>108</v>
      </c>
      <c r="C19" s="40">
        <v>40</v>
      </c>
      <c r="D19" s="39">
        <v>40</v>
      </c>
      <c r="E19" s="39">
        <v>57</v>
      </c>
      <c r="F19" s="39">
        <v>112</v>
      </c>
      <c r="G19" s="39">
        <v>414</v>
      </c>
      <c r="H19" s="39">
        <v>745</v>
      </c>
      <c r="I19" s="39">
        <v>1250</v>
      </c>
      <c r="J19" s="39">
        <v>1608</v>
      </c>
      <c r="K19" s="39">
        <v>1678</v>
      </c>
      <c r="L19" s="39">
        <v>1772</v>
      </c>
      <c r="M19" s="39">
        <v>1837</v>
      </c>
      <c r="N19" s="39">
        <v>1916</v>
      </c>
      <c r="O19" s="39">
        <v>2122</v>
      </c>
      <c r="P19" s="39">
        <v>2230</v>
      </c>
      <c r="Q19" s="39">
        <v>2431</v>
      </c>
      <c r="R19" s="39">
        <v>2651</v>
      </c>
      <c r="S19" s="39">
        <v>2992</v>
      </c>
      <c r="T19" s="39">
        <v>3727</v>
      </c>
      <c r="U19" s="39">
        <v>4022</v>
      </c>
      <c r="V19" s="39">
        <v>4344</v>
      </c>
      <c r="W19" s="39">
        <v>4722</v>
      </c>
      <c r="X19" s="39">
        <v>5371</v>
      </c>
      <c r="Y19" s="39">
        <v>7526</v>
      </c>
      <c r="Z19" s="39">
        <v>10323</v>
      </c>
      <c r="AA19" s="39">
        <v>13220</v>
      </c>
      <c r="AB19" s="39">
        <v>15158</v>
      </c>
      <c r="AC19" s="39">
        <v>16699</v>
      </c>
      <c r="AD19" s="39">
        <v>17454</v>
      </c>
      <c r="AE19" s="39">
        <v>16720</v>
      </c>
      <c r="AF19" s="39">
        <v>15105</v>
      </c>
      <c r="AG19" s="39">
        <v>13613</v>
      </c>
      <c r="AH19" s="39">
        <v>11794</v>
      </c>
      <c r="AI19" s="39">
        <v>9863</v>
      </c>
      <c r="AJ19" s="39">
        <v>7168</v>
      </c>
      <c r="AK19" s="39">
        <v>5058</v>
      </c>
      <c r="AL19" s="39">
        <v>3695</v>
      </c>
      <c r="AM19" s="39">
        <v>3020</v>
      </c>
      <c r="AN19" s="39">
        <v>2552</v>
      </c>
      <c r="AO19" s="39">
        <v>1457</v>
      </c>
      <c r="AP19" s="39">
        <v>782</v>
      </c>
      <c r="AQ19" s="39">
        <v>414</v>
      </c>
      <c r="AR19" s="39">
        <v>155</v>
      </c>
      <c r="AS19" s="39">
        <v>20</v>
      </c>
      <c r="AT19" s="39">
        <v>10</v>
      </c>
      <c r="AU19" s="27">
        <v>5</v>
      </c>
    </row>
    <row r="20" spans="1:47">
      <c r="B20" s="63" t="s">
        <v>78</v>
      </c>
      <c r="C20" s="40">
        <v>40</v>
      </c>
      <c r="D20" s="39">
        <v>40</v>
      </c>
      <c r="E20" s="39">
        <v>65</v>
      </c>
      <c r="F20" s="39">
        <v>129</v>
      </c>
      <c r="G20" s="39">
        <v>565</v>
      </c>
      <c r="H20" s="39">
        <v>1123</v>
      </c>
      <c r="I20" s="39">
        <v>1849</v>
      </c>
      <c r="J20" s="39">
        <v>2606</v>
      </c>
      <c r="K20" s="39">
        <v>2789</v>
      </c>
      <c r="L20" s="39">
        <v>3166</v>
      </c>
      <c r="M20" s="39">
        <v>3380</v>
      </c>
      <c r="N20" s="39">
        <v>3641</v>
      </c>
      <c r="O20" s="39">
        <v>3954</v>
      </c>
      <c r="P20" s="39">
        <v>4706</v>
      </c>
      <c r="Q20" s="39">
        <v>4739</v>
      </c>
      <c r="R20" s="39">
        <v>5080</v>
      </c>
      <c r="S20" s="39">
        <v>5760</v>
      </c>
      <c r="T20" s="39">
        <v>6500</v>
      </c>
      <c r="U20" s="39">
        <v>7670</v>
      </c>
      <c r="V20" s="39">
        <v>8229</v>
      </c>
      <c r="W20" s="39">
        <v>9262</v>
      </c>
      <c r="X20" s="39">
        <v>10388</v>
      </c>
      <c r="Y20" s="39">
        <v>13732</v>
      </c>
      <c r="Z20" s="39">
        <v>17321</v>
      </c>
      <c r="AA20" s="39">
        <v>20533</v>
      </c>
      <c r="AB20" s="39">
        <v>22465</v>
      </c>
      <c r="AC20" s="39">
        <v>25310</v>
      </c>
      <c r="AD20" s="39">
        <v>26760</v>
      </c>
      <c r="AE20" s="39">
        <v>25274</v>
      </c>
      <c r="AF20" s="39">
        <v>23441</v>
      </c>
      <c r="AG20" s="39">
        <v>21413</v>
      </c>
      <c r="AH20" s="39">
        <v>18755</v>
      </c>
      <c r="AI20" s="39">
        <v>14855</v>
      </c>
      <c r="AJ20" s="39">
        <v>8475</v>
      </c>
      <c r="AK20" s="39">
        <v>6496</v>
      </c>
      <c r="AL20" s="39">
        <v>4915</v>
      </c>
      <c r="AM20" s="39">
        <v>4261</v>
      </c>
      <c r="AN20" s="39">
        <v>3521</v>
      </c>
      <c r="AO20" s="39">
        <v>2599</v>
      </c>
      <c r="AP20" s="39">
        <v>1451</v>
      </c>
      <c r="AQ20" s="39">
        <v>555</v>
      </c>
      <c r="AR20" s="39">
        <v>224</v>
      </c>
      <c r="AS20" s="39">
        <v>30</v>
      </c>
      <c r="AT20" s="39">
        <v>10</v>
      </c>
      <c r="AU20" s="27">
        <v>5</v>
      </c>
    </row>
    <row r="21" spans="1:47">
      <c r="B21" s="63" t="s">
        <v>79</v>
      </c>
      <c r="C21" s="40">
        <v>40</v>
      </c>
      <c r="D21" s="39">
        <v>40</v>
      </c>
      <c r="E21" s="39">
        <v>71</v>
      </c>
      <c r="F21" s="39">
        <v>156</v>
      </c>
      <c r="G21" s="39">
        <v>719</v>
      </c>
      <c r="H21" s="39">
        <v>1159</v>
      </c>
      <c r="I21" s="39">
        <v>2620</v>
      </c>
      <c r="J21" s="39">
        <v>3555</v>
      </c>
      <c r="K21" s="39">
        <v>3863</v>
      </c>
      <c r="L21" s="39">
        <v>4145</v>
      </c>
      <c r="M21" s="39">
        <v>4687</v>
      </c>
      <c r="N21" s="39">
        <v>5080</v>
      </c>
      <c r="O21" s="39">
        <v>5440</v>
      </c>
      <c r="P21" s="39">
        <v>5592</v>
      </c>
      <c r="Q21" s="39">
        <v>5985</v>
      </c>
      <c r="R21" s="39">
        <v>6392</v>
      </c>
      <c r="S21" s="39">
        <v>6991</v>
      </c>
      <c r="T21" s="39">
        <v>8280</v>
      </c>
      <c r="U21" s="39">
        <v>9450</v>
      </c>
      <c r="V21" s="39">
        <v>10781</v>
      </c>
      <c r="W21" s="39">
        <v>11920</v>
      </c>
      <c r="X21" s="39">
        <v>13689</v>
      </c>
      <c r="Y21" s="39">
        <v>17027</v>
      </c>
      <c r="Z21" s="39">
        <v>20428</v>
      </c>
      <c r="AA21" s="39">
        <v>23171</v>
      </c>
      <c r="AB21" s="39">
        <v>25183</v>
      </c>
      <c r="AC21" s="39">
        <v>27289</v>
      </c>
      <c r="AD21" s="39">
        <v>27938</v>
      </c>
      <c r="AE21" s="39">
        <v>27340</v>
      </c>
      <c r="AF21" s="39">
        <v>27986</v>
      </c>
      <c r="AG21" s="39">
        <v>25096</v>
      </c>
      <c r="AH21" s="39">
        <v>22627</v>
      </c>
      <c r="AI21" s="39">
        <v>20124</v>
      </c>
      <c r="AJ21" s="39">
        <v>11853</v>
      </c>
      <c r="AK21" s="39">
        <v>9397</v>
      </c>
      <c r="AL21" s="39">
        <v>7410</v>
      </c>
      <c r="AM21" s="39">
        <v>6000</v>
      </c>
      <c r="AN21" s="39">
        <v>4780</v>
      </c>
      <c r="AO21" s="39">
        <v>3362</v>
      </c>
      <c r="AP21" s="39">
        <v>2360</v>
      </c>
      <c r="AQ21" s="39">
        <v>578</v>
      </c>
      <c r="AR21" s="39">
        <v>236</v>
      </c>
      <c r="AS21" s="39">
        <v>30</v>
      </c>
      <c r="AT21" s="39">
        <v>10</v>
      </c>
      <c r="AU21" s="27">
        <v>5</v>
      </c>
    </row>
    <row r="22" spans="1:47">
      <c r="B22" s="63" t="s">
        <v>80</v>
      </c>
      <c r="C22" s="40">
        <v>40</v>
      </c>
      <c r="D22" s="39">
        <v>40</v>
      </c>
      <c r="E22" s="39">
        <v>81</v>
      </c>
      <c r="F22" s="39">
        <v>180</v>
      </c>
      <c r="G22" s="39">
        <v>771</v>
      </c>
      <c r="H22" s="39">
        <v>1254</v>
      </c>
      <c r="I22" s="39">
        <v>2699</v>
      </c>
      <c r="J22" s="39">
        <v>4292</v>
      </c>
      <c r="K22" s="39">
        <v>4607</v>
      </c>
      <c r="L22" s="39">
        <v>4781</v>
      </c>
      <c r="M22" s="39">
        <v>5100</v>
      </c>
      <c r="N22" s="39">
        <v>5380</v>
      </c>
      <c r="O22" s="39">
        <v>5697</v>
      </c>
      <c r="P22" s="39">
        <v>6089</v>
      </c>
      <c r="Q22" s="39">
        <v>6212</v>
      </c>
      <c r="R22" s="39">
        <v>7071</v>
      </c>
      <c r="S22" s="39">
        <v>8190</v>
      </c>
      <c r="T22" s="39">
        <v>8795</v>
      </c>
      <c r="U22" s="39">
        <v>9565</v>
      </c>
      <c r="V22" s="39">
        <v>11398</v>
      </c>
      <c r="W22" s="39">
        <v>12672</v>
      </c>
      <c r="X22" s="39">
        <v>14500</v>
      </c>
      <c r="Y22" s="39">
        <v>17154</v>
      </c>
      <c r="Z22" s="39">
        <v>19816</v>
      </c>
      <c r="AA22" s="39">
        <v>21797</v>
      </c>
      <c r="AB22" s="39">
        <v>23066</v>
      </c>
      <c r="AC22" s="39">
        <v>23716</v>
      </c>
      <c r="AD22" s="39">
        <v>24420</v>
      </c>
      <c r="AE22" s="39">
        <v>23897</v>
      </c>
      <c r="AF22" s="39">
        <v>23296</v>
      </c>
      <c r="AG22" s="39">
        <v>22017</v>
      </c>
      <c r="AH22" s="39">
        <v>20451</v>
      </c>
      <c r="AI22" s="39">
        <v>19377</v>
      </c>
      <c r="AJ22" s="39">
        <v>12800</v>
      </c>
      <c r="AK22" s="39">
        <v>9994</v>
      </c>
      <c r="AL22" s="39">
        <v>8015</v>
      </c>
      <c r="AM22" s="39">
        <v>6538</v>
      </c>
      <c r="AN22" s="39">
        <v>5701</v>
      </c>
      <c r="AO22" s="39">
        <v>4276</v>
      </c>
      <c r="AP22" s="39">
        <v>2801</v>
      </c>
      <c r="AQ22" s="39">
        <v>854</v>
      </c>
      <c r="AR22" s="39">
        <v>275</v>
      </c>
      <c r="AS22" s="39">
        <v>30</v>
      </c>
      <c r="AT22" s="39">
        <v>10</v>
      </c>
      <c r="AU22" s="27">
        <v>7</v>
      </c>
    </row>
    <row r="23" spans="1:47">
      <c r="B23" s="63" t="s">
        <v>81</v>
      </c>
      <c r="C23" s="40">
        <v>40</v>
      </c>
      <c r="D23" s="39">
        <v>40</v>
      </c>
      <c r="E23" s="39">
        <v>90</v>
      </c>
      <c r="F23" s="39">
        <v>230</v>
      </c>
      <c r="G23" s="39">
        <v>784</v>
      </c>
      <c r="H23" s="39">
        <v>1559</v>
      </c>
      <c r="I23" s="39">
        <v>2659</v>
      </c>
      <c r="J23" s="39">
        <v>4324</v>
      </c>
      <c r="K23" s="39">
        <v>4574</v>
      </c>
      <c r="L23" s="39">
        <v>4924</v>
      </c>
      <c r="M23" s="39">
        <v>5362</v>
      </c>
      <c r="N23" s="39">
        <v>5525</v>
      </c>
      <c r="O23" s="39">
        <v>5732</v>
      </c>
      <c r="P23" s="39">
        <v>5861</v>
      </c>
      <c r="Q23" s="39">
        <v>6316</v>
      </c>
      <c r="R23" s="39">
        <v>6819</v>
      </c>
      <c r="S23" s="39">
        <v>7722</v>
      </c>
      <c r="T23" s="39">
        <v>8437</v>
      </c>
      <c r="U23" s="39">
        <v>9679</v>
      </c>
      <c r="V23" s="39">
        <v>11461</v>
      </c>
      <c r="W23" s="39">
        <v>12358</v>
      </c>
      <c r="X23" s="39">
        <v>13090</v>
      </c>
      <c r="Y23" s="39">
        <v>15098</v>
      </c>
      <c r="Z23" s="39">
        <v>16883</v>
      </c>
      <c r="AA23" s="39">
        <v>17718</v>
      </c>
      <c r="AB23" s="39">
        <v>17659</v>
      </c>
      <c r="AC23" s="39">
        <v>17900</v>
      </c>
      <c r="AD23" s="39">
        <v>18839</v>
      </c>
      <c r="AE23" s="39">
        <v>18678</v>
      </c>
      <c r="AF23" s="39">
        <v>18313</v>
      </c>
      <c r="AG23" s="39">
        <v>17763</v>
      </c>
      <c r="AH23" s="39">
        <v>16104</v>
      </c>
      <c r="AI23" s="39">
        <v>14667</v>
      </c>
      <c r="AJ23" s="39">
        <v>11622</v>
      </c>
      <c r="AK23" s="39">
        <v>9408</v>
      </c>
      <c r="AL23" s="39">
        <v>8438</v>
      </c>
      <c r="AM23" s="39">
        <v>7726</v>
      </c>
      <c r="AN23" s="39">
        <v>6676</v>
      </c>
      <c r="AO23" s="39">
        <v>4513</v>
      </c>
      <c r="AP23" s="39">
        <v>2998</v>
      </c>
      <c r="AQ23" s="39">
        <v>1093</v>
      </c>
      <c r="AR23" s="39">
        <v>325</v>
      </c>
      <c r="AS23" s="39">
        <v>30</v>
      </c>
      <c r="AT23" s="39">
        <v>10</v>
      </c>
      <c r="AU23" s="27">
        <v>10</v>
      </c>
    </row>
    <row r="24" spans="1:47">
      <c r="B24" s="63" t="s">
        <v>82</v>
      </c>
      <c r="C24" s="40">
        <v>40</v>
      </c>
      <c r="D24" s="39">
        <v>40</v>
      </c>
      <c r="E24" s="39">
        <v>100</v>
      </c>
      <c r="F24" s="39">
        <v>269</v>
      </c>
      <c r="G24" s="39">
        <v>1030</v>
      </c>
      <c r="H24" s="39">
        <v>1989</v>
      </c>
      <c r="I24" s="39">
        <v>2506</v>
      </c>
      <c r="J24" s="39">
        <v>3668</v>
      </c>
      <c r="K24" s="39">
        <v>4332</v>
      </c>
      <c r="L24" s="39">
        <v>4549</v>
      </c>
      <c r="M24" s="39">
        <v>4778</v>
      </c>
      <c r="N24" s="39">
        <v>4977</v>
      </c>
      <c r="O24" s="39">
        <v>4969</v>
      </c>
      <c r="P24" s="39">
        <v>5178</v>
      </c>
      <c r="Q24" s="39">
        <v>5728</v>
      </c>
      <c r="R24" s="39">
        <v>6389</v>
      </c>
      <c r="S24" s="39">
        <v>6659</v>
      </c>
      <c r="T24" s="39">
        <v>7993</v>
      </c>
      <c r="U24" s="39">
        <v>8431</v>
      </c>
      <c r="V24" s="39">
        <v>9338</v>
      </c>
      <c r="W24" s="39">
        <v>9687</v>
      </c>
      <c r="X24" s="39">
        <v>9942</v>
      </c>
      <c r="Y24" s="39">
        <v>10763</v>
      </c>
      <c r="Z24" s="39">
        <v>12098</v>
      </c>
      <c r="AA24" s="39">
        <v>12610</v>
      </c>
      <c r="AB24" s="39">
        <v>12136</v>
      </c>
      <c r="AC24" s="39">
        <v>12586</v>
      </c>
      <c r="AD24" s="39">
        <v>12611</v>
      </c>
      <c r="AE24" s="39">
        <v>12724</v>
      </c>
      <c r="AF24" s="39">
        <v>12270</v>
      </c>
      <c r="AG24" s="39">
        <v>12266</v>
      </c>
      <c r="AH24" s="39">
        <v>12353</v>
      </c>
      <c r="AI24" s="39">
        <v>12323</v>
      </c>
      <c r="AJ24" s="39">
        <v>9346</v>
      </c>
      <c r="AK24" s="39">
        <v>7698</v>
      </c>
      <c r="AL24" s="39">
        <v>6903</v>
      </c>
      <c r="AM24" s="39">
        <v>6517</v>
      </c>
      <c r="AN24" s="39">
        <v>6293</v>
      </c>
      <c r="AO24" s="39">
        <v>4539</v>
      </c>
      <c r="AP24" s="39">
        <v>2710</v>
      </c>
      <c r="AQ24" s="39">
        <v>1494</v>
      </c>
      <c r="AR24" s="39">
        <v>528</v>
      </c>
      <c r="AS24" s="39">
        <v>33</v>
      </c>
      <c r="AT24" s="39">
        <v>11</v>
      </c>
      <c r="AU24" s="27">
        <v>11</v>
      </c>
    </row>
    <row r="25" spans="1:47">
      <c r="B25" s="63" t="s">
        <v>83</v>
      </c>
      <c r="C25" s="40">
        <v>51</v>
      </c>
      <c r="D25" s="39">
        <v>55</v>
      </c>
      <c r="E25" s="39">
        <v>91</v>
      </c>
      <c r="F25" s="39">
        <v>321</v>
      </c>
      <c r="G25" s="39">
        <v>1020</v>
      </c>
      <c r="H25" s="39">
        <v>1709</v>
      </c>
      <c r="I25" s="39">
        <v>2336</v>
      </c>
      <c r="J25" s="39">
        <v>3616</v>
      </c>
      <c r="K25" s="39">
        <v>3909</v>
      </c>
      <c r="L25" s="39">
        <v>4123</v>
      </c>
      <c r="M25" s="39">
        <v>4142</v>
      </c>
      <c r="N25" s="39">
        <v>4333</v>
      </c>
      <c r="O25" s="39">
        <v>4643</v>
      </c>
      <c r="P25" s="39">
        <v>4802</v>
      </c>
      <c r="Q25" s="39">
        <v>4996</v>
      </c>
      <c r="R25" s="39">
        <v>5496</v>
      </c>
      <c r="S25" s="39">
        <v>5693</v>
      </c>
      <c r="T25" s="39">
        <v>6184</v>
      </c>
      <c r="U25" s="39">
        <v>6480</v>
      </c>
      <c r="V25" s="39">
        <v>6802</v>
      </c>
      <c r="W25" s="39">
        <v>6972</v>
      </c>
      <c r="X25" s="39">
        <v>7054</v>
      </c>
      <c r="Y25" s="39">
        <v>7973</v>
      </c>
      <c r="Z25" s="39">
        <v>8429</v>
      </c>
      <c r="AA25" s="39">
        <v>8836</v>
      </c>
      <c r="AB25" s="39">
        <v>9031</v>
      </c>
      <c r="AC25" s="39">
        <v>8597</v>
      </c>
      <c r="AD25" s="39">
        <v>8180</v>
      </c>
      <c r="AE25" s="39">
        <v>8107</v>
      </c>
      <c r="AF25" s="39">
        <v>8295</v>
      </c>
      <c r="AG25" s="39">
        <v>8252</v>
      </c>
      <c r="AH25" s="39">
        <v>8207</v>
      </c>
      <c r="AI25" s="39">
        <v>7734</v>
      </c>
      <c r="AJ25" s="39">
        <v>7201</v>
      </c>
      <c r="AK25" s="39">
        <v>6003</v>
      </c>
      <c r="AL25" s="39">
        <v>5691</v>
      </c>
      <c r="AM25" s="39">
        <v>5637</v>
      </c>
      <c r="AN25" s="39">
        <v>5459</v>
      </c>
      <c r="AO25" s="39">
        <v>4177</v>
      </c>
      <c r="AP25" s="39">
        <v>3031</v>
      </c>
      <c r="AQ25" s="39">
        <v>1841</v>
      </c>
      <c r="AR25" s="39">
        <v>700</v>
      </c>
      <c r="AS25" s="39">
        <v>43</v>
      </c>
      <c r="AT25" s="39">
        <v>11</v>
      </c>
      <c r="AU25" s="27">
        <v>10</v>
      </c>
    </row>
    <row r="26" spans="1:47">
      <c r="B26" s="63" t="s">
        <v>84</v>
      </c>
      <c r="C26" s="40">
        <v>50</v>
      </c>
      <c r="D26" s="39">
        <v>57</v>
      </c>
      <c r="E26" s="39">
        <v>76</v>
      </c>
      <c r="F26" s="39">
        <v>358</v>
      </c>
      <c r="G26" s="39">
        <v>849</v>
      </c>
      <c r="H26" s="39">
        <v>1418</v>
      </c>
      <c r="I26" s="39">
        <v>2179</v>
      </c>
      <c r="J26" s="39">
        <v>3014</v>
      </c>
      <c r="K26" s="39">
        <v>3229</v>
      </c>
      <c r="L26" s="39">
        <v>3549</v>
      </c>
      <c r="M26" s="39">
        <v>3901</v>
      </c>
      <c r="N26" s="39">
        <v>4143</v>
      </c>
      <c r="O26" s="39">
        <v>4406</v>
      </c>
      <c r="P26" s="39">
        <v>4557</v>
      </c>
      <c r="Q26" s="39">
        <v>4636</v>
      </c>
      <c r="R26" s="39">
        <v>4734</v>
      </c>
      <c r="S26" s="39">
        <v>4763</v>
      </c>
      <c r="T26" s="39">
        <v>5165</v>
      </c>
      <c r="U26" s="39">
        <v>5199</v>
      </c>
      <c r="V26" s="39">
        <v>5238</v>
      </c>
      <c r="W26" s="39">
        <v>5237</v>
      </c>
      <c r="X26" s="39">
        <v>5274</v>
      </c>
      <c r="Y26" s="39">
        <v>5743</v>
      </c>
      <c r="Z26" s="39">
        <v>5899</v>
      </c>
      <c r="AA26" s="39">
        <v>6017</v>
      </c>
      <c r="AB26" s="39">
        <v>5704</v>
      </c>
      <c r="AC26" s="39">
        <v>5712</v>
      </c>
      <c r="AD26" s="39">
        <v>5716</v>
      </c>
      <c r="AE26" s="39">
        <v>5917</v>
      </c>
      <c r="AF26" s="39">
        <v>6110</v>
      </c>
      <c r="AG26" s="39">
        <v>6015</v>
      </c>
      <c r="AH26" s="39">
        <v>5981</v>
      </c>
      <c r="AI26" s="39">
        <v>5913</v>
      </c>
      <c r="AJ26" s="39">
        <v>5169</v>
      </c>
      <c r="AK26" s="39">
        <v>4978</v>
      </c>
      <c r="AL26" s="39">
        <v>4968</v>
      </c>
      <c r="AM26" s="39">
        <v>4719</v>
      </c>
      <c r="AN26" s="39">
        <v>4478</v>
      </c>
      <c r="AO26" s="39">
        <v>3537</v>
      </c>
      <c r="AP26" s="39">
        <v>2102</v>
      </c>
      <c r="AQ26" s="39">
        <v>1826</v>
      </c>
      <c r="AR26" s="39">
        <v>632</v>
      </c>
      <c r="AS26" s="39">
        <v>41</v>
      </c>
      <c r="AT26" s="39">
        <v>21</v>
      </c>
      <c r="AU26" s="27">
        <v>11</v>
      </c>
    </row>
    <row r="27" spans="1:47">
      <c r="B27" s="63" t="s">
        <v>85</v>
      </c>
      <c r="C27" s="40">
        <v>50</v>
      </c>
      <c r="D27" s="39">
        <v>59</v>
      </c>
      <c r="E27" s="39">
        <v>77</v>
      </c>
      <c r="F27" s="39">
        <v>401</v>
      </c>
      <c r="G27" s="39">
        <v>766</v>
      </c>
      <c r="H27" s="39">
        <v>1318</v>
      </c>
      <c r="I27" s="39">
        <v>1993</v>
      </c>
      <c r="J27" s="39">
        <v>2483</v>
      </c>
      <c r="K27" s="39">
        <v>2639</v>
      </c>
      <c r="L27" s="39">
        <v>2911</v>
      </c>
      <c r="M27" s="39">
        <v>3302</v>
      </c>
      <c r="N27" s="39">
        <v>3592</v>
      </c>
      <c r="O27" s="39">
        <v>3776</v>
      </c>
      <c r="P27" s="39">
        <v>3875</v>
      </c>
      <c r="Q27" s="39">
        <v>3943</v>
      </c>
      <c r="R27" s="39">
        <v>4000</v>
      </c>
      <c r="S27" s="39">
        <v>4031</v>
      </c>
      <c r="T27" s="39">
        <v>4027</v>
      </c>
      <c r="U27" s="39">
        <v>4032</v>
      </c>
      <c r="V27" s="39">
        <v>4080</v>
      </c>
      <c r="W27" s="39">
        <v>4069</v>
      </c>
      <c r="X27" s="39">
        <v>4100</v>
      </c>
      <c r="Y27" s="39">
        <v>4083</v>
      </c>
      <c r="Z27" s="39">
        <v>4215</v>
      </c>
      <c r="AA27" s="39">
        <v>4358</v>
      </c>
      <c r="AB27" s="39">
        <v>4523</v>
      </c>
      <c r="AC27" s="39">
        <v>4609</v>
      </c>
      <c r="AD27" s="39">
        <v>4685</v>
      </c>
      <c r="AE27" s="39">
        <v>4755</v>
      </c>
      <c r="AF27" s="39">
        <v>4745</v>
      </c>
      <c r="AG27" s="39">
        <v>4717</v>
      </c>
      <c r="AH27" s="39">
        <v>4618</v>
      </c>
      <c r="AI27" s="39">
        <v>4544</v>
      </c>
      <c r="AJ27" s="39">
        <v>4156</v>
      </c>
      <c r="AK27" s="39">
        <v>3906</v>
      </c>
      <c r="AL27" s="39">
        <v>3913</v>
      </c>
      <c r="AM27" s="39">
        <v>4065</v>
      </c>
      <c r="AN27" s="39">
        <v>3827</v>
      </c>
      <c r="AO27" s="39">
        <v>2952</v>
      </c>
      <c r="AP27" s="39">
        <v>1737</v>
      </c>
      <c r="AQ27" s="39">
        <v>1172</v>
      </c>
      <c r="AR27" s="39">
        <v>483</v>
      </c>
      <c r="AS27" s="39">
        <v>42</v>
      </c>
      <c r="AT27" s="39">
        <v>21</v>
      </c>
      <c r="AU27" s="27">
        <v>12</v>
      </c>
    </row>
    <row r="28" spans="1:47" ht="15.75" thickBot="1">
      <c r="B28" s="64" t="s">
        <v>86</v>
      </c>
      <c r="C28" s="42">
        <v>49</v>
      </c>
      <c r="D28" s="41">
        <v>58</v>
      </c>
      <c r="E28" s="41">
        <v>107</v>
      </c>
      <c r="F28" s="41">
        <v>357</v>
      </c>
      <c r="G28" s="41">
        <v>764</v>
      </c>
      <c r="H28" s="41">
        <v>1296</v>
      </c>
      <c r="I28" s="41">
        <v>1650</v>
      </c>
      <c r="J28" s="41">
        <v>2027</v>
      </c>
      <c r="K28" s="41">
        <v>2178</v>
      </c>
      <c r="L28" s="41">
        <v>2396</v>
      </c>
      <c r="M28" s="41">
        <v>2805</v>
      </c>
      <c r="N28" s="41">
        <v>2916</v>
      </c>
      <c r="O28" s="41">
        <v>3086</v>
      </c>
      <c r="P28" s="41">
        <v>3164</v>
      </c>
      <c r="Q28" s="41">
        <v>3230</v>
      </c>
      <c r="R28" s="41">
        <v>3299</v>
      </c>
      <c r="S28" s="41">
        <v>3338</v>
      </c>
      <c r="T28" s="41">
        <v>3313</v>
      </c>
      <c r="U28" s="41">
        <v>3304</v>
      </c>
      <c r="V28" s="41">
        <v>3257</v>
      </c>
      <c r="W28" s="41">
        <v>3248</v>
      </c>
      <c r="X28" s="41">
        <v>3329</v>
      </c>
      <c r="Y28" s="41">
        <v>3368</v>
      </c>
      <c r="Z28" s="41">
        <v>3358</v>
      </c>
      <c r="AA28" s="41">
        <v>3457</v>
      </c>
      <c r="AB28" s="41">
        <v>3595</v>
      </c>
      <c r="AC28" s="41">
        <v>3642</v>
      </c>
      <c r="AD28" s="41">
        <v>3691</v>
      </c>
      <c r="AE28" s="41">
        <v>3582</v>
      </c>
      <c r="AF28" s="41">
        <v>3575</v>
      </c>
      <c r="AG28" s="41">
        <v>3523</v>
      </c>
      <c r="AH28" s="41">
        <v>3620</v>
      </c>
      <c r="AI28" s="41">
        <v>3444</v>
      </c>
      <c r="AJ28" s="41">
        <v>3192</v>
      </c>
      <c r="AK28" s="41">
        <v>3124</v>
      </c>
      <c r="AL28" s="41">
        <v>3057</v>
      </c>
      <c r="AM28" s="41">
        <v>3111</v>
      </c>
      <c r="AN28" s="41">
        <v>3280</v>
      </c>
      <c r="AO28" s="41">
        <v>2502</v>
      </c>
      <c r="AP28" s="41">
        <v>1893</v>
      </c>
      <c r="AQ28" s="41">
        <v>1120</v>
      </c>
      <c r="AR28" s="41">
        <v>556</v>
      </c>
      <c r="AS28" s="41">
        <v>44</v>
      </c>
      <c r="AT28" s="41">
        <v>24</v>
      </c>
      <c r="AU28" s="31">
        <v>15</v>
      </c>
    </row>
    <row r="29" spans="1:47">
      <c r="B29" s="85" t="s">
        <v>115</v>
      </c>
      <c r="C29" s="65">
        <f>MAX(C4:AU28)</f>
        <v>27986</v>
      </c>
      <c r="E29" t="s">
        <v>109</v>
      </c>
    </row>
    <row r="30" spans="1:47">
      <c r="B30" s="85" t="s">
        <v>116</v>
      </c>
      <c r="C30" s="65">
        <f>MIN(C4:AU28)</f>
        <v>5</v>
      </c>
    </row>
    <row r="32" spans="1:47" ht="19.5" thickBot="1">
      <c r="A32" s="66" t="s">
        <v>89</v>
      </c>
    </row>
    <row r="33" spans="2:47" s="12" customFormat="1" ht="15.75" thickBot="1">
      <c r="B33" s="67" t="s">
        <v>104</v>
      </c>
      <c r="C33" s="60" t="s">
        <v>105</v>
      </c>
      <c r="D33" s="61" t="s">
        <v>23</v>
      </c>
      <c r="E33" s="61" t="s">
        <v>24</v>
      </c>
      <c r="F33" s="61" t="s">
        <v>25</v>
      </c>
      <c r="G33" s="61" t="s">
        <v>26</v>
      </c>
      <c r="H33" s="61" t="s">
        <v>27</v>
      </c>
      <c r="I33" s="61" t="s">
        <v>28</v>
      </c>
      <c r="J33" s="61" t="s">
        <v>29</v>
      </c>
      <c r="K33" s="61" t="s">
        <v>30</v>
      </c>
      <c r="L33" s="61" t="s">
        <v>31</v>
      </c>
      <c r="M33" s="61" t="s">
        <v>32</v>
      </c>
      <c r="N33" s="61" t="s">
        <v>33</v>
      </c>
      <c r="O33" s="61" t="s">
        <v>34</v>
      </c>
      <c r="P33" s="61" t="s">
        <v>35</v>
      </c>
      <c r="Q33" s="61" t="s">
        <v>36</v>
      </c>
      <c r="R33" s="61" t="s">
        <v>37</v>
      </c>
      <c r="S33" s="61" t="s">
        <v>38</v>
      </c>
      <c r="T33" s="61" t="s">
        <v>39</v>
      </c>
      <c r="U33" s="61" t="s">
        <v>40</v>
      </c>
      <c r="V33" s="61" t="s">
        <v>41</v>
      </c>
      <c r="W33" s="61" t="s">
        <v>42</v>
      </c>
      <c r="X33" s="61" t="s">
        <v>43</v>
      </c>
      <c r="Y33" s="61">
        <v>0</v>
      </c>
      <c r="Z33" s="61" t="s">
        <v>106</v>
      </c>
      <c r="AA33" s="61" t="s">
        <v>44</v>
      </c>
      <c r="AB33" s="61" t="s">
        <v>45</v>
      </c>
      <c r="AC33" s="61" t="s">
        <v>46</v>
      </c>
      <c r="AD33" s="61" t="s">
        <v>47</v>
      </c>
      <c r="AE33" s="61" t="s">
        <v>48</v>
      </c>
      <c r="AF33" s="61" t="s">
        <v>49</v>
      </c>
      <c r="AG33" s="61" t="s">
        <v>50</v>
      </c>
      <c r="AH33" s="61" t="s">
        <v>51</v>
      </c>
      <c r="AI33" s="61" t="s">
        <v>52</v>
      </c>
      <c r="AJ33" s="61" t="s">
        <v>53</v>
      </c>
      <c r="AK33" s="61" t="s">
        <v>54</v>
      </c>
      <c r="AL33" s="61" t="s">
        <v>55</v>
      </c>
      <c r="AM33" s="61" t="s">
        <v>56</v>
      </c>
      <c r="AN33" s="61" t="s">
        <v>57</v>
      </c>
      <c r="AO33" s="61" t="s">
        <v>58</v>
      </c>
      <c r="AP33" s="61" t="s">
        <v>59</v>
      </c>
      <c r="AQ33" s="61" t="s">
        <v>60</v>
      </c>
      <c r="AR33" s="61" t="s">
        <v>61</v>
      </c>
      <c r="AS33" s="61" t="s">
        <v>62</v>
      </c>
      <c r="AT33" s="61" t="s">
        <v>63</v>
      </c>
      <c r="AU33" s="19" t="s">
        <v>64</v>
      </c>
    </row>
    <row r="34" spans="2:47">
      <c r="B34" s="62" t="s">
        <v>107</v>
      </c>
      <c r="C34" s="37">
        <v>178</v>
      </c>
      <c r="D34" s="38">
        <v>144</v>
      </c>
      <c r="E34" s="38">
        <v>120</v>
      </c>
      <c r="F34" s="38">
        <v>113</v>
      </c>
      <c r="G34" s="38">
        <v>104</v>
      </c>
      <c r="H34" s="38">
        <v>135</v>
      </c>
      <c r="I34" s="38">
        <v>181</v>
      </c>
      <c r="J34" s="38">
        <v>293</v>
      </c>
      <c r="K34" s="38">
        <v>297</v>
      </c>
      <c r="L34" s="38">
        <v>330</v>
      </c>
      <c r="M34" s="38">
        <v>344</v>
      </c>
      <c r="N34" s="38">
        <v>359</v>
      </c>
      <c r="O34" s="38">
        <v>385</v>
      </c>
      <c r="P34" s="38">
        <v>400</v>
      </c>
      <c r="Q34" s="38">
        <v>415</v>
      </c>
      <c r="R34" s="38">
        <v>425</v>
      </c>
      <c r="S34" s="38">
        <v>442</v>
      </c>
      <c r="T34" s="38">
        <v>452</v>
      </c>
      <c r="U34" s="38">
        <v>467</v>
      </c>
      <c r="V34" s="38">
        <v>479</v>
      </c>
      <c r="W34" s="38">
        <v>489</v>
      </c>
      <c r="X34" s="38">
        <v>490</v>
      </c>
      <c r="Y34" s="38">
        <v>494</v>
      </c>
      <c r="Z34" s="38">
        <v>506</v>
      </c>
      <c r="AA34" s="38">
        <v>506</v>
      </c>
      <c r="AB34" s="38">
        <v>493</v>
      </c>
      <c r="AC34" s="38">
        <v>470</v>
      </c>
      <c r="AD34" s="38">
        <v>452</v>
      </c>
      <c r="AE34" s="38">
        <v>436</v>
      </c>
      <c r="AF34" s="38">
        <v>424</v>
      </c>
      <c r="AG34" s="38">
        <v>412</v>
      </c>
      <c r="AH34" s="38">
        <v>395</v>
      </c>
      <c r="AI34" s="38">
        <v>385</v>
      </c>
      <c r="AJ34" s="38">
        <v>349</v>
      </c>
      <c r="AK34" s="38">
        <v>300</v>
      </c>
      <c r="AL34" s="38">
        <v>275</v>
      </c>
      <c r="AM34" s="38">
        <v>263</v>
      </c>
      <c r="AN34" s="38">
        <v>253</v>
      </c>
      <c r="AO34" s="38">
        <v>201</v>
      </c>
      <c r="AP34" s="38">
        <v>114</v>
      </c>
      <c r="AQ34" s="38">
        <v>85</v>
      </c>
      <c r="AR34" s="38">
        <v>57</v>
      </c>
      <c r="AS34" s="38">
        <v>59</v>
      </c>
      <c r="AT34" s="38">
        <v>32</v>
      </c>
      <c r="AU34" s="23">
        <v>28</v>
      </c>
    </row>
    <row r="35" spans="2:47">
      <c r="B35" s="13" t="s">
        <v>65</v>
      </c>
      <c r="C35" s="40">
        <v>170</v>
      </c>
      <c r="D35" s="39">
        <v>152</v>
      </c>
      <c r="E35" s="39">
        <v>127</v>
      </c>
      <c r="F35" s="39">
        <v>92</v>
      </c>
      <c r="G35" s="39">
        <v>112</v>
      </c>
      <c r="H35" s="39">
        <v>144</v>
      </c>
      <c r="I35" s="39">
        <v>198</v>
      </c>
      <c r="J35" s="39">
        <v>316</v>
      </c>
      <c r="K35" s="39">
        <v>336</v>
      </c>
      <c r="L35" s="39">
        <v>360</v>
      </c>
      <c r="M35" s="39">
        <v>377</v>
      </c>
      <c r="N35" s="39">
        <v>400</v>
      </c>
      <c r="O35" s="39">
        <v>421</v>
      </c>
      <c r="P35" s="39">
        <v>435</v>
      </c>
      <c r="Q35" s="39">
        <v>451</v>
      </c>
      <c r="R35" s="39">
        <v>468</v>
      </c>
      <c r="S35" s="39">
        <v>483</v>
      </c>
      <c r="T35" s="39">
        <v>502</v>
      </c>
      <c r="U35" s="39">
        <v>516</v>
      </c>
      <c r="V35" s="39">
        <v>526</v>
      </c>
      <c r="W35" s="39">
        <v>536</v>
      </c>
      <c r="X35" s="39">
        <v>533</v>
      </c>
      <c r="Y35" s="39">
        <v>535</v>
      </c>
      <c r="Z35" s="39">
        <v>546</v>
      </c>
      <c r="AA35" s="39">
        <v>551</v>
      </c>
      <c r="AB35" s="39">
        <v>533</v>
      </c>
      <c r="AC35" s="39">
        <v>509</v>
      </c>
      <c r="AD35" s="39">
        <v>488</v>
      </c>
      <c r="AE35" s="39">
        <v>473</v>
      </c>
      <c r="AF35" s="39">
        <v>465</v>
      </c>
      <c r="AG35" s="39">
        <v>449</v>
      </c>
      <c r="AH35" s="39">
        <v>430</v>
      </c>
      <c r="AI35" s="39">
        <v>411</v>
      </c>
      <c r="AJ35" s="39">
        <v>378</v>
      </c>
      <c r="AK35" s="39">
        <v>343</v>
      </c>
      <c r="AL35" s="39">
        <v>327</v>
      </c>
      <c r="AM35" s="39">
        <v>299</v>
      </c>
      <c r="AN35" s="39">
        <v>291</v>
      </c>
      <c r="AO35" s="39">
        <v>196</v>
      </c>
      <c r="AP35" s="39">
        <v>123</v>
      </c>
      <c r="AQ35" s="39">
        <v>92</v>
      </c>
      <c r="AR35" s="39">
        <v>51</v>
      </c>
      <c r="AS35" s="39">
        <v>59</v>
      </c>
      <c r="AT35" s="39">
        <v>37</v>
      </c>
      <c r="AU35" s="27">
        <v>32</v>
      </c>
    </row>
    <row r="36" spans="2:47">
      <c r="B36" s="13" t="s">
        <v>66</v>
      </c>
      <c r="C36" s="40">
        <v>169</v>
      </c>
      <c r="D36" s="39">
        <v>155</v>
      </c>
      <c r="E36" s="39">
        <v>128</v>
      </c>
      <c r="F36" s="39">
        <v>106</v>
      </c>
      <c r="G36" s="39">
        <v>117</v>
      </c>
      <c r="H36" s="39">
        <v>149</v>
      </c>
      <c r="I36" s="39">
        <v>218</v>
      </c>
      <c r="J36" s="39">
        <v>330</v>
      </c>
      <c r="K36" s="39">
        <v>371</v>
      </c>
      <c r="L36" s="39">
        <v>410</v>
      </c>
      <c r="M36" s="39">
        <v>484</v>
      </c>
      <c r="N36" s="39">
        <v>546</v>
      </c>
      <c r="O36" s="39">
        <v>552</v>
      </c>
      <c r="P36" s="39">
        <v>566</v>
      </c>
      <c r="Q36" s="39">
        <v>580</v>
      </c>
      <c r="R36" s="39">
        <v>613</v>
      </c>
      <c r="S36" s="39">
        <v>645</v>
      </c>
      <c r="T36" s="39">
        <v>684</v>
      </c>
      <c r="U36" s="39">
        <v>723</v>
      </c>
      <c r="V36" s="39">
        <v>751</v>
      </c>
      <c r="W36" s="39">
        <v>750</v>
      </c>
      <c r="X36" s="39">
        <v>723</v>
      </c>
      <c r="Y36" s="39">
        <v>721</v>
      </c>
      <c r="Z36" s="39">
        <v>734</v>
      </c>
      <c r="AA36" s="39">
        <v>754</v>
      </c>
      <c r="AB36" s="39">
        <v>755</v>
      </c>
      <c r="AC36" s="39">
        <v>740</v>
      </c>
      <c r="AD36" s="39">
        <v>725</v>
      </c>
      <c r="AE36" s="39">
        <v>716</v>
      </c>
      <c r="AF36" s="39">
        <v>704</v>
      </c>
      <c r="AG36" s="39">
        <v>685</v>
      </c>
      <c r="AH36" s="39">
        <v>654</v>
      </c>
      <c r="AI36" s="39">
        <v>613</v>
      </c>
      <c r="AJ36" s="39">
        <v>556</v>
      </c>
      <c r="AK36" s="39">
        <v>530</v>
      </c>
      <c r="AL36" s="39">
        <v>504</v>
      </c>
      <c r="AM36" s="39">
        <v>435</v>
      </c>
      <c r="AN36" s="39">
        <v>392</v>
      </c>
      <c r="AO36" s="39">
        <v>210</v>
      </c>
      <c r="AP36" s="39">
        <v>135</v>
      </c>
      <c r="AQ36" s="39">
        <v>104</v>
      </c>
      <c r="AR36" s="39">
        <v>54</v>
      </c>
      <c r="AS36" s="39">
        <v>59</v>
      </c>
      <c r="AT36" s="39">
        <v>51</v>
      </c>
      <c r="AU36" s="27">
        <v>31</v>
      </c>
    </row>
    <row r="37" spans="2:47">
      <c r="B37" s="13" t="s">
        <v>67</v>
      </c>
      <c r="C37" s="40">
        <v>163</v>
      </c>
      <c r="D37" s="39">
        <v>156</v>
      </c>
      <c r="E37" s="39">
        <v>133</v>
      </c>
      <c r="F37" s="39">
        <v>124</v>
      </c>
      <c r="G37" s="39">
        <v>144</v>
      </c>
      <c r="H37" s="39">
        <v>193</v>
      </c>
      <c r="I37" s="39">
        <v>250</v>
      </c>
      <c r="J37" s="39">
        <v>393</v>
      </c>
      <c r="K37" s="39">
        <v>449</v>
      </c>
      <c r="L37" s="39">
        <v>485</v>
      </c>
      <c r="M37" s="39">
        <v>537</v>
      </c>
      <c r="N37" s="39">
        <v>698</v>
      </c>
      <c r="O37" s="39">
        <v>761</v>
      </c>
      <c r="P37" s="39">
        <v>786</v>
      </c>
      <c r="Q37" s="39">
        <v>814</v>
      </c>
      <c r="R37" s="39">
        <v>838</v>
      </c>
      <c r="S37" s="39">
        <v>896</v>
      </c>
      <c r="T37" s="39">
        <v>925</v>
      </c>
      <c r="U37" s="39">
        <v>946</v>
      </c>
      <c r="V37" s="39">
        <v>947</v>
      </c>
      <c r="W37" s="39">
        <v>967</v>
      </c>
      <c r="X37" s="39">
        <v>988</v>
      </c>
      <c r="Y37" s="39">
        <v>1000</v>
      </c>
      <c r="Z37" s="39">
        <v>1028</v>
      </c>
      <c r="AA37" s="39">
        <v>900</v>
      </c>
      <c r="AB37" s="39">
        <v>882</v>
      </c>
      <c r="AC37" s="39">
        <v>859</v>
      </c>
      <c r="AD37" s="39">
        <v>821</v>
      </c>
      <c r="AE37" s="39">
        <v>795</v>
      </c>
      <c r="AF37" s="39">
        <v>775</v>
      </c>
      <c r="AG37" s="39">
        <v>748</v>
      </c>
      <c r="AH37" s="39">
        <v>730</v>
      </c>
      <c r="AI37" s="39">
        <v>707</v>
      </c>
      <c r="AJ37" s="39">
        <v>667</v>
      </c>
      <c r="AK37" s="39">
        <v>641</v>
      </c>
      <c r="AL37" s="39">
        <v>612</v>
      </c>
      <c r="AM37" s="39">
        <v>567</v>
      </c>
      <c r="AN37" s="39">
        <v>527</v>
      </c>
      <c r="AO37" s="39">
        <v>213</v>
      </c>
      <c r="AP37" s="39">
        <v>143</v>
      </c>
      <c r="AQ37" s="39">
        <v>121</v>
      </c>
      <c r="AR37" s="39">
        <v>56</v>
      </c>
      <c r="AS37" s="39">
        <v>59</v>
      </c>
      <c r="AT37" s="39">
        <v>64</v>
      </c>
      <c r="AU37" s="27">
        <v>24</v>
      </c>
    </row>
    <row r="38" spans="2:47">
      <c r="B38" s="13" t="s">
        <v>68</v>
      </c>
      <c r="C38" s="40">
        <v>165</v>
      </c>
      <c r="D38" s="39">
        <v>159</v>
      </c>
      <c r="E38" s="39">
        <v>132</v>
      </c>
      <c r="F38" s="39">
        <v>138</v>
      </c>
      <c r="G38" s="39">
        <v>198</v>
      </c>
      <c r="H38" s="39">
        <v>220</v>
      </c>
      <c r="I38" s="39">
        <v>300</v>
      </c>
      <c r="J38" s="39">
        <v>500</v>
      </c>
      <c r="K38" s="39">
        <v>554</v>
      </c>
      <c r="L38" s="39">
        <v>596</v>
      </c>
      <c r="M38" s="39">
        <v>659</v>
      </c>
      <c r="N38" s="39">
        <v>731</v>
      </c>
      <c r="O38" s="39">
        <v>1011</v>
      </c>
      <c r="P38" s="39">
        <v>1050</v>
      </c>
      <c r="Q38" s="39">
        <v>1087</v>
      </c>
      <c r="R38" s="39">
        <v>1142</v>
      </c>
      <c r="S38" s="39">
        <v>1173</v>
      </c>
      <c r="T38" s="39">
        <v>1215</v>
      </c>
      <c r="U38" s="39">
        <v>1236</v>
      </c>
      <c r="V38" s="39">
        <v>1254</v>
      </c>
      <c r="W38" s="39">
        <v>1296</v>
      </c>
      <c r="X38" s="39">
        <v>1296</v>
      </c>
      <c r="Y38" s="39">
        <v>1282</v>
      </c>
      <c r="Z38" s="39">
        <v>1284</v>
      </c>
      <c r="AA38" s="39">
        <v>1292</v>
      </c>
      <c r="AB38" s="39">
        <v>1305</v>
      </c>
      <c r="AC38" s="39">
        <v>1303</v>
      </c>
      <c r="AD38" s="39">
        <v>1318</v>
      </c>
      <c r="AE38" s="39">
        <v>1144</v>
      </c>
      <c r="AF38" s="39">
        <v>1193</v>
      </c>
      <c r="AG38" s="39">
        <v>1079</v>
      </c>
      <c r="AH38" s="39">
        <v>1051</v>
      </c>
      <c r="AI38" s="39">
        <v>1032</v>
      </c>
      <c r="AJ38" s="39">
        <v>992</v>
      </c>
      <c r="AK38" s="39">
        <v>951</v>
      </c>
      <c r="AL38" s="39">
        <v>667</v>
      </c>
      <c r="AM38" s="39">
        <v>618</v>
      </c>
      <c r="AN38" s="39">
        <v>659</v>
      </c>
      <c r="AO38" s="39">
        <v>261</v>
      </c>
      <c r="AP38" s="39">
        <v>151</v>
      </c>
      <c r="AQ38" s="39">
        <v>122</v>
      </c>
      <c r="AR38" s="39">
        <v>56</v>
      </c>
      <c r="AS38" s="39">
        <v>56</v>
      </c>
      <c r="AT38" s="39">
        <v>64</v>
      </c>
      <c r="AU38" s="27">
        <v>26</v>
      </c>
    </row>
    <row r="39" spans="2:47">
      <c r="B39" s="13" t="s">
        <v>69</v>
      </c>
      <c r="C39" s="40">
        <v>163</v>
      </c>
      <c r="D39" s="39">
        <v>155</v>
      </c>
      <c r="E39" s="39">
        <v>134</v>
      </c>
      <c r="F39" s="39">
        <v>144</v>
      </c>
      <c r="G39" s="39">
        <v>252</v>
      </c>
      <c r="H39" s="39">
        <v>273</v>
      </c>
      <c r="I39" s="39">
        <v>389</v>
      </c>
      <c r="J39" s="39">
        <v>690</v>
      </c>
      <c r="K39" s="39">
        <v>750</v>
      </c>
      <c r="L39" s="39">
        <v>795</v>
      </c>
      <c r="M39" s="39">
        <v>882</v>
      </c>
      <c r="N39" s="39">
        <v>983</v>
      </c>
      <c r="O39" s="39">
        <v>1088</v>
      </c>
      <c r="P39" s="39">
        <v>1140</v>
      </c>
      <c r="Q39" s="39">
        <v>1488</v>
      </c>
      <c r="R39" s="39">
        <v>1498</v>
      </c>
      <c r="S39" s="39">
        <v>1529</v>
      </c>
      <c r="T39" s="39">
        <v>1557</v>
      </c>
      <c r="U39" s="39">
        <v>1579</v>
      </c>
      <c r="V39" s="39">
        <v>1592</v>
      </c>
      <c r="W39" s="39">
        <v>1605</v>
      </c>
      <c r="X39" s="39">
        <v>1588</v>
      </c>
      <c r="Y39" s="39">
        <v>1590</v>
      </c>
      <c r="Z39" s="39">
        <v>1583</v>
      </c>
      <c r="AA39" s="39">
        <v>1585</v>
      </c>
      <c r="AB39" s="39">
        <v>1636</v>
      </c>
      <c r="AC39" s="39">
        <v>1649</v>
      </c>
      <c r="AD39" s="39">
        <v>1565</v>
      </c>
      <c r="AE39" s="39">
        <v>1562</v>
      </c>
      <c r="AF39" s="39">
        <v>1524</v>
      </c>
      <c r="AG39" s="39">
        <v>1198</v>
      </c>
      <c r="AH39" s="39">
        <v>1150</v>
      </c>
      <c r="AI39" s="39">
        <v>1122</v>
      </c>
      <c r="AJ39" s="39">
        <v>1019</v>
      </c>
      <c r="AK39" s="39">
        <v>945</v>
      </c>
      <c r="AL39" s="39">
        <v>862</v>
      </c>
      <c r="AM39" s="39">
        <v>809</v>
      </c>
      <c r="AN39" s="39">
        <v>845</v>
      </c>
      <c r="AO39" s="39">
        <v>336</v>
      </c>
      <c r="AP39" s="39">
        <v>201</v>
      </c>
      <c r="AQ39" s="39">
        <v>132</v>
      </c>
      <c r="AR39" s="39">
        <v>63</v>
      </c>
      <c r="AS39" s="39">
        <v>63</v>
      </c>
      <c r="AT39" s="39">
        <v>66</v>
      </c>
      <c r="AU39" s="27">
        <v>26</v>
      </c>
    </row>
    <row r="40" spans="2:47">
      <c r="B40" s="13" t="s">
        <v>70</v>
      </c>
      <c r="C40" s="40">
        <v>162</v>
      </c>
      <c r="D40" s="39">
        <v>162</v>
      </c>
      <c r="E40" s="39">
        <v>135</v>
      </c>
      <c r="F40" s="39">
        <v>147</v>
      </c>
      <c r="G40" s="39">
        <v>288</v>
      </c>
      <c r="H40" s="39">
        <v>365</v>
      </c>
      <c r="I40" s="39">
        <v>706</v>
      </c>
      <c r="J40" s="39">
        <v>913</v>
      </c>
      <c r="K40" s="39">
        <v>1045</v>
      </c>
      <c r="L40" s="39">
        <v>1130</v>
      </c>
      <c r="M40" s="39">
        <v>1218</v>
      </c>
      <c r="N40" s="39">
        <v>1355</v>
      </c>
      <c r="O40" s="39">
        <v>1714</v>
      </c>
      <c r="P40" s="39">
        <v>1733</v>
      </c>
      <c r="Q40" s="39">
        <v>1763</v>
      </c>
      <c r="R40" s="39">
        <v>1850</v>
      </c>
      <c r="S40" s="39">
        <v>1896</v>
      </c>
      <c r="T40" s="39">
        <v>2003</v>
      </c>
      <c r="U40" s="39">
        <v>2028</v>
      </c>
      <c r="V40" s="39">
        <v>2088</v>
      </c>
      <c r="W40" s="39">
        <v>2123</v>
      </c>
      <c r="X40" s="39">
        <v>2127</v>
      </c>
      <c r="Y40" s="39">
        <v>2131</v>
      </c>
      <c r="Z40" s="39">
        <v>2104</v>
      </c>
      <c r="AA40" s="39">
        <v>2105</v>
      </c>
      <c r="AB40" s="39">
        <v>2069</v>
      </c>
      <c r="AC40" s="39">
        <v>2057</v>
      </c>
      <c r="AD40" s="39">
        <v>2011</v>
      </c>
      <c r="AE40" s="39">
        <v>1976</v>
      </c>
      <c r="AF40" s="39">
        <v>1908</v>
      </c>
      <c r="AG40" s="39">
        <v>1809</v>
      </c>
      <c r="AH40" s="39">
        <v>1728</v>
      </c>
      <c r="AI40" s="39">
        <v>1691</v>
      </c>
      <c r="AJ40" s="39">
        <v>1565</v>
      </c>
      <c r="AK40" s="39">
        <v>1489</v>
      </c>
      <c r="AL40" s="39">
        <v>1378</v>
      </c>
      <c r="AM40" s="39">
        <v>1302</v>
      </c>
      <c r="AN40" s="39">
        <v>1260</v>
      </c>
      <c r="AO40" s="39">
        <v>661</v>
      </c>
      <c r="AP40" s="39">
        <v>243</v>
      </c>
      <c r="AQ40" s="39">
        <v>152</v>
      </c>
      <c r="AR40" s="39">
        <v>96</v>
      </c>
      <c r="AS40" s="39">
        <v>65</v>
      </c>
      <c r="AT40" s="39">
        <v>65</v>
      </c>
      <c r="AU40" s="27">
        <v>35</v>
      </c>
    </row>
    <row r="41" spans="2:47">
      <c r="B41" s="13" t="s">
        <v>71</v>
      </c>
      <c r="C41" s="40">
        <v>163</v>
      </c>
      <c r="D41" s="39">
        <v>152</v>
      </c>
      <c r="E41" s="39">
        <v>140</v>
      </c>
      <c r="F41" s="39">
        <v>159</v>
      </c>
      <c r="G41" s="39">
        <v>272</v>
      </c>
      <c r="H41" s="39">
        <v>478</v>
      </c>
      <c r="I41" s="39">
        <v>982</v>
      </c>
      <c r="J41" s="39">
        <v>1336</v>
      </c>
      <c r="K41" s="39">
        <v>1487</v>
      </c>
      <c r="L41" s="39">
        <v>1715</v>
      </c>
      <c r="M41" s="39">
        <v>1908</v>
      </c>
      <c r="N41" s="39">
        <v>2128</v>
      </c>
      <c r="O41" s="39">
        <v>2443</v>
      </c>
      <c r="P41" s="39">
        <v>2533</v>
      </c>
      <c r="Q41" s="39">
        <v>2673</v>
      </c>
      <c r="R41" s="39">
        <v>2779</v>
      </c>
      <c r="S41" s="39">
        <v>3033</v>
      </c>
      <c r="T41" s="39">
        <v>2979</v>
      </c>
      <c r="U41" s="39">
        <v>3028</v>
      </c>
      <c r="V41" s="39">
        <v>3156</v>
      </c>
      <c r="W41" s="39">
        <v>3120</v>
      </c>
      <c r="X41" s="39">
        <v>3066</v>
      </c>
      <c r="Y41" s="39">
        <v>2933</v>
      </c>
      <c r="Z41" s="39">
        <v>2880</v>
      </c>
      <c r="AA41" s="39">
        <v>2938</v>
      </c>
      <c r="AB41" s="39">
        <v>2863</v>
      </c>
      <c r="AC41" s="39">
        <v>2783</v>
      </c>
      <c r="AD41" s="39">
        <v>2781</v>
      </c>
      <c r="AE41" s="39">
        <v>2787</v>
      </c>
      <c r="AF41" s="39">
        <v>2861</v>
      </c>
      <c r="AG41" s="39">
        <v>2814</v>
      </c>
      <c r="AH41" s="39">
        <v>2528</v>
      </c>
      <c r="AI41" s="39">
        <v>2422</v>
      </c>
      <c r="AJ41" s="39">
        <v>2257</v>
      </c>
      <c r="AK41" s="39">
        <v>2185</v>
      </c>
      <c r="AL41" s="39">
        <v>2097</v>
      </c>
      <c r="AM41" s="39">
        <v>2112</v>
      </c>
      <c r="AN41" s="39">
        <v>1868</v>
      </c>
      <c r="AO41" s="39">
        <v>1036</v>
      </c>
      <c r="AP41" s="39">
        <v>284</v>
      </c>
      <c r="AQ41" s="39">
        <v>154</v>
      </c>
      <c r="AR41" s="39">
        <v>100</v>
      </c>
      <c r="AS41" s="39">
        <v>69</v>
      </c>
      <c r="AT41" s="39">
        <v>65</v>
      </c>
      <c r="AU41" s="27">
        <v>30</v>
      </c>
    </row>
    <row r="42" spans="2:47">
      <c r="B42" s="13" t="s">
        <v>72</v>
      </c>
      <c r="C42" s="40">
        <v>168</v>
      </c>
      <c r="D42" s="39">
        <v>151</v>
      </c>
      <c r="E42" s="39">
        <v>145</v>
      </c>
      <c r="F42" s="39">
        <v>158</v>
      </c>
      <c r="G42" s="39">
        <v>276</v>
      </c>
      <c r="H42" s="39">
        <v>460</v>
      </c>
      <c r="I42" s="39">
        <v>1047</v>
      </c>
      <c r="J42" s="39">
        <v>1929</v>
      </c>
      <c r="K42" s="39">
        <v>2060</v>
      </c>
      <c r="L42" s="39">
        <v>2326</v>
      </c>
      <c r="M42" s="39">
        <v>2651</v>
      </c>
      <c r="N42" s="39">
        <v>3017</v>
      </c>
      <c r="O42" s="39">
        <v>3472</v>
      </c>
      <c r="P42" s="39">
        <v>3737</v>
      </c>
      <c r="Q42" s="39">
        <v>3903</v>
      </c>
      <c r="R42" s="39">
        <v>4105</v>
      </c>
      <c r="S42" s="39">
        <v>4302</v>
      </c>
      <c r="T42" s="39">
        <v>4735</v>
      </c>
      <c r="U42" s="39">
        <v>5079</v>
      </c>
      <c r="V42" s="39">
        <v>5198</v>
      </c>
      <c r="W42" s="39">
        <v>5228</v>
      </c>
      <c r="X42" s="39">
        <v>5202</v>
      </c>
      <c r="Y42" s="39">
        <v>5020</v>
      </c>
      <c r="Z42" s="39">
        <v>4907</v>
      </c>
      <c r="AA42" s="39">
        <v>4966</v>
      </c>
      <c r="AB42" s="39">
        <v>4739</v>
      </c>
      <c r="AC42" s="39">
        <v>4602</v>
      </c>
      <c r="AD42" s="39">
        <v>4353</v>
      </c>
      <c r="AE42" s="39">
        <v>4125</v>
      </c>
      <c r="AF42" s="39">
        <v>4088</v>
      </c>
      <c r="AG42" s="39">
        <v>4086</v>
      </c>
      <c r="AH42" s="39">
        <v>3888</v>
      </c>
      <c r="AI42" s="39">
        <v>3673</v>
      </c>
      <c r="AJ42" s="39">
        <v>3424</v>
      </c>
      <c r="AK42" s="39">
        <v>3108</v>
      </c>
      <c r="AL42" s="39">
        <v>2968</v>
      </c>
      <c r="AM42" s="39">
        <v>2976</v>
      </c>
      <c r="AN42" s="39">
        <v>2634</v>
      </c>
      <c r="AO42" s="39">
        <v>1587</v>
      </c>
      <c r="AP42" s="39">
        <v>347</v>
      </c>
      <c r="AQ42" s="39">
        <v>157</v>
      </c>
      <c r="AR42" s="39">
        <v>94</v>
      </c>
      <c r="AS42" s="39">
        <v>74</v>
      </c>
      <c r="AT42" s="39">
        <v>61</v>
      </c>
      <c r="AU42" s="27">
        <v>30</v>
      </c>
    </row>
    <row r="43" spans="2:47">
      <c r="B43" s="13" t="s">
        <v>73</v>
      </c>
      <c r="C43" s="40">
        <v>140</v>
      </c>
      <c r="D43" s="39">
        <v>140</v>
      </c>
      <c r="E43" s="39">
        <v>146</v>
      </c>
      <c r="F43" s="39">
        <v>175</v>
      </c>
      <c r="G43" s="39">
        <v>279</v>
      </c>
      <c r="H43" s="39">
        <v>522</v>
      </c>
      <c r="I43" s="39">
        <v>1331</v>
      </c>
      <c r="J43" s="39">
        <v>2696</v>
      </c>
      <c r="K43" s="39">
        <v>3013</v>
      </c>
      <c r="L43" s="39">
        <v>3558</v>
      </c>
      <c r="M43" s="39">
        <v>4027</v>
      </c>
      <c r="N43" s="39">
        <v>4483</v>
      </c>
      <c r="O43" s="39">
        <v>5021</v>
      </c>
      <c r="P43" s="39">
        <v>5519</v>
      </c>
      <c r="Q43" s="39">
        <v>5720</v>
      </c>
      <c r="R43" s="39">
        <v>6031</v>
      </c>
      <c r="S43" s="39">
        <v>6558</v>
      </c>
      <c r="T43" s="39">
        <v>6843</v>
      </c>
      <c r="U43" s="39">
        <v>7043</v>
      </c>
      <c r="V43" s="39">
        <v>7469</v>
      </c>
      <c r="W43" s="39">
        <v>7935</v>
      </c>
      <c r="X43" s="39">
        <v>7878</v>
      </c>
      <c r="Y43" s="39">
        <v>7582</v>
      </c>
      <c r="Z43" s="39">
        <v>7174</v>
      </c>
      <c r="AA43" s="39">
        <v>7167</v>
      </c>
      <c r="AB43" s="39">
        <v>7009</v>
      </c>
      <c r="AC43" s="39">
        <v>6884</v>
      </c>
      <c r="AD43" s="39">
        <v>6731</v>
      </c>
      <c r="AE43" s="39">
        <v>6509</v>
      </c>
      <c r="AF43" s="39">
        <v>6340</v>
      </c>
      <c r="AG43" s="39">
        <v>6240</v>
      </c>
      <c r="AH43" s="39">
        <v>5982</v>
      </c>
      <c r="AI43" s="39">
        <v>5598</v>
      </c>
      <c r="AJ43" s="39">
        <v>4967</v>
      </c>
      <c r="AK43" s="39">
        <v>4562</v>
      </c>
      <c r="AL43" s="39">
        <v>4156</v>
      </c>
      <c r="AM43" s="39">
        <v>3794</v>
      </c>
      <c r="AN43" s="39">
        <v>3416</v>
      </c>
      <c r="AO43" s="39">
        <v>2341</v>
      </c>
      <c r="AP43" s="39">
        <v>411</v>
      </c>
      <c r="AQ43" s="39">
        <v>190</v>
      </c>
      <c r="AR43" s="39">
        <v>90</v>
      </c>
      <c r="AS43" s="39">
        <v>75</v>
      </c>
      <c r="AT43" s="39">
        <v>58</v>
      </c>
      <c r="AU43" s="27">
        <v>31</v>
      </c>
    </row>
    <row r="44" spans="2:47">
      <c r="B44" s="13" t="s">
        <v>74</v>
      </c>
      <c r="C44" s="40">
        <v>150</v>
      </c>
      <c r="D44" s="39">
        <v>131</v>
      </c>
      <c r="E44" s="39">
        <v>149</v>
      </c>
      <c r="F44" s="39">
        <v>151</v>
      </c>
      <c r="G44" s="39">
        <v>323</v>
      </c>
      <c r="H44" s="39">
        <v>748</v>
      </c>
      <c r="I44" s="39">
        <v>1774</v>
      </c>
      <c r="J44" s="39">
        <v>3365</v>
      </c>
      <c r="K44" s="39">
        <v>3847</v>
      </c>
      <c r="L44" s="39">
        <v>4556</v>
      </c>
      <c r="M44" s="39">
        <v>5470</v>
      </c>
      <c r="N44" s="39">
        <v>6960</v>
      </c>
      <c r="O44" s="39">
        <v>7801</v>
      </c>
      <c r="P44" s="39">
        <v>8180</v>
      </c>
      <c r="Q44" s="39">
        <v>8169</v>
      </c>
      <c r="R44" s="39">
        <v>9023</v>
      </c>
      <c r="S44" s="39">
        <v>9695</v>
      </c>
      <c r="T44" s="39">
        <v>10079</v>
      </c>
      <c r="U44" s="39">
        <v>10524</v>
      </c>
      <c r="V44" s="39">
        <v>11221</v>
      </c>
      <c r="W44" s="39">
        <v>11365</v>
      </c>
      <c r="X44" s="39">
        <v>11836</v>
      </c>
      <c r="Y44" s="39">
        <v>12262</v>
      </c>
      <c r="Z44" s="39">
        <v>12306</v>
      </c>
      <c r="AA44" s="39">
        <v>12066</v>
      </c>
      <c r="AB44" s="39">
        <v>11267</v>
      </c>
      <c r="AC44" s="39">
        <v>11007</v>
      </c>
      <c r="AD44" s="39">
        <v>10319</v>
      </c>
      <c r="AE44" s="39">
        <v>10048</v>
      </c>
      <c r="AF44" s="39">
        <v>9540</v>
      </c>
      <c r="AG44" s="39">
        <v>8990</v>
      </c>
      <c r="AH44" s="39">
        <v>8278</v>
      </c>
      <c r="AI44" s="39">
        <v>7863</v>
      </c>
      <c r="AJ44" s="39">
        <v>7206</v>
      </c>
      <c r="AK44" s="39">
        <v>6734</v>
      </c>
      <c r="AL44" s="39">
        <v>6450</v>
      </c>
      <c r="AM44" s="39">
        <v>4737</v>
      </c>
      <c r="AN44" s="39">
        <v>5440</v>
      </c>
      <c r="AO44" s="39">
        <v>2207</v>
      </c>
      <c r="AP44" s="39">
        <v>579</v>
      </c>
      <c r="AQ44" s="39">
        <v>201</v>
      </c>
      <c r="AR44" s="39">
        <v>89</v>
      </c>
      <c r="AS44" s="39">
        <v>80</v>
      </c>
      <c r="AT44" s="39">
        <v>66</v>
      </c>
      <c r="AU44" s="27">
        <v>28</v>
      </c>
    </row>
    <row r="45" spans="2:47">
      <c r="B45" s="13" t="s">
        <v>75</v>
      </c>
      <c r="C45" s="40">
        <v>140</v>
      </c>
      <c r="D45" s="39">
        <v>131</v>
      </c>
      <c r="E45" s="39">
        <v>153</v>
      </c>
      <c r="F45" s="39">
        <v>163</v>
      </c>
      <c r="G45" s="39">
        <v>368</v>
      </c>
      <c r="H45" s="39">
        <v>933</v>
      </c>
      <c r="I45" s="39">
        <v>1970</v>
      </c>
      <c r="J45" s="39">
        <v>4273</v>
      </c>
      <c r="K45" s="39">
        <v>4771</v>
      </c>
      <c r="L45" s="39">
        <v>6340</v>
      </c>
      <c r="M45" s="39">
        <v>6610</v>
      </c>
      <c r="N45" s="39">
        <v>8399</v>
      </c>
      <c r="O45" s="39">
        <v>10806</v>
      </c>
      <c r="P45" s="39">
        <v>11445</v>
      </c>
      <c r="Q45" s="39">
        <v>11970</v>
      </c>
      <c r="R45" s="39">
        <v>12826</v>
      </c>
      <c r="S45" s="39">
        <v>13780</v>
      </c>
      <c r="T45" s="39">
        <v>14410</v>
      </c>
      <c r="U45" s="39">
        <v>15229</v>
      </c>
      <c r="V45" s="39">
        <v>15876</v>
      </c>
      <c r="W45" s="39">
        <v>17375</v>
      </c>
      <c r="X45" s="39">
        <v>18019</v>
      </c>
      <c r="Y45" s="39">
        <v>18641</v>
      </c>
      <c r="Z45" s="39">
        <v>19410</v>
      </c>
      <c r="AA45" s="39">
        <v>19409</v>
      </c>
      <c r="AB45" s="39">
        <v>17863</v>
      </c>
      <c r="AC45" s="39">
        <v>17409</v>
      </c>
      <c r="AD45" s="39">
        <v>16460</v>
      </c>
      <c r="AE45" s="39">
        <v>15557</v>
      </c>
      <c r="AF45" s="39">
        <v>14556</v>
      </c>
      <c r="AG45" s="39">
        <v>13424</v>
      </c>
      <c r="AH45" s="39">
        <v>12399</v>
      </c>
      <c r="AI45" s="39">
        <v>11945</v>
      </c>
      <c r="AJ45" s="39">
        <v>10195</v>
      </c>
      <c r="AK45" s="39">
        <v>8428</v>
      </c>
      <c r="AL45" s="39">
        <v>7646</v>
      </c>
      <c r="AM45" s="39">
        <v>6879</v>
      </c>
      <c r="AN45" s="39">
        <v>6120</v>
      </c>
      <c r="AO45" s="39">
        <v>3146</v>
      </c>
      <c r="AP45" s="39">
        <v>916</v>
      </c>
      <c r="AQ45" s="39">
        <v>218</v>
      </c>
      <c r="AR45" s="39">
        <v>97</v>
      </c>
      <c r="AS45" s="39">
        <v>60</v>
      </c>
      <c r="AT45" s="39">
        <v>53</v>
      </c>
      <c r="AU45" s="27">
        <v>20</v>
      </c>
    </row>
    <row r="46" spans="2:47">
      <c r="B46" s="13" t="s">
        <v>76</v>
      </c>
      <c r="C46" s="40">
        <v>151</v>
      </c>
      <c r="D46" s="39">
        <v>138</v>
      </c>
      <c r="E46" s="39">
        <v>150</v>
      </c>
      <c r="F46" s="39">
        <v>190</v>
      </c>
      <c r="G46" s="39">
        <v>477</v>
      </c>
      <c r="H46" s="39">
        <v>944</v>
      </c>
      <c r="I46" s="39">
        <v>2351</v>
      </c>
      <c r="J46" s="39">
        <v>4924</v>
      </c>
      <c r="K46" s="39">
        <v>6377</v>
      </c>
      <c r="L46" s="39">
        <v>7290</v>
      </c>
      <c r="M46" s="39">
        <v>7630</v>
      </c>
      <c r="N46" s="39">
        <v>10201</v>
      </c>
      <c r="O46" s="39">
        <v>12089</v>
      </c>
      <c r="P46" s="39">
        <v>13741</v>
      </c>
      <c r="Q46" s="39">
        <v>15362</v>
      </c>
      <c r="R46" s="39">
        <v>17174</v>
      </c>
      <c r="S46" s="39">
        <v>18836</v>
      </c>
      <c r="T46" s="39">
        <v>19475</v>
      </c>
      <c r="U46" s="39">
        <v>20892</v>
      </c>
      <c r="V46" s="39">
        <v>23175</v>
      </c>
      <c r="W46" s="39">
        <v>24637</v>
      </c>
      <c r="X46" s="39">
        <v>26618</v>
      </c>
      <c r="Y46" s="39">
        <v>28793</v>
      </c>
      <c r="Z46" s="39">
        <v>30159</v>
      </c>
      <c r="AA46" s="39">
        <v>29522</v>
      </c>
      <c r="AB46" s="39">
        <v>28343</v>
      </c>
      <c r="AC46" s="39">
        <v>27233</v>
      </c>
      <c r="AD46" s="39">
        <v>26716</v>
      </c>
      <c r="AE46" s="39">
        <v>25573</v>
      </c>
      <c r="AF46" s="39">
        <v>23147</v>
      </c>
      <c r="AG46" s="39">
        <v>20613</v>
      </c>
      <c r="AH46" s="39">
        <v>17406</v>
      </c>
      <c r="AI46" s="39">
        <v>15660</v>
      </c>
      <c r="AJ46" s="39">
        <v>12583</v>
      </c>
      <c r="AK46" s="39">
        <v>10103</v>
      </c>
      <c r="AL46" s="39">
        <v>8364</v>
      </c>
      <c r="AM46" s="39">
        <v>7544</v>
      </c>
      <c r="AN46" s="39">
        <v>6679</v>
      </c>
      <c r="AO46" s="39">
        <v>3268</v>
      </c>
      <c r="AP46" s="39">
        <v>1382</v>
      </c>
      <c r="AQ46" s="39">
        <v>249</v>
      </c>
      <c r="AR46" s="39">
        <v>130</v>
      </c>
      <c r="AS46" s="39">
        <v>50</v>
      </c>
      <c r="AT46" s="39">
        <v>51</v>
      </c>
      <c r="AU46" s="27">
        <v>35</v>
      </c>
    </row>
    <row r="47" spans="2:47">
      <c r="B47" s="13" t="s">
        <v>77</v>
      </c>
      <c r="C47" s="40">
        <v>151</v>
      </c>
      <c r="D47" s="39">
        <v>140</v>
      </c>
      <c r="E47" s="39">
        <v>118</v>
      </c>
      <c r="F47" s="39">
        <v>191</v>
      </c>
      <c r="G47" s="39">
        <v>516</v>
      </c>
      <c r="H47" s="39">
        <v>1160</v>
      </c>
      <c r="I47" s="39">
        <v>2651</v>
      </c>
      <c r="J47" s="39">
        <v>5863</v>
      </c>
      <c r="K47" s="39">
        <v>6624</v>
      </c>
      <c r="L47" s="39">
        <v>7375</v>
      </c>
      <c r="M47" s="39">
        <v>7831</v>
      </c>
      <c r="N47" s="39">
        <v>9692</v>
      </c>
      <c r="O47" s="39">
        <v>12021</v>
      </c>
      <c r="P47" s="39">
        <v>13856</v>
      </c>
      <c r="Q47" s="39">
        <v>15651</v>
      </c>
      <c r="R47" s="39">
        <v>17843</v>
      </c>
      <c r="S47" s="39">
        <v>20482</v>
      </c>
      <c r="T47" s="39">
        <v>21955</v>
      </c>
      <c r="U47" s="39">
        <v>23785</v>
      </c>
      <c r="V47" s="39">
        <v>27117</v>
      </c>
      <c r="W47" s="39">
        <v>32174</v>
      </c>
      <c r="X47" s="39">
        <v>34069</v>
      </c>
      <c r="Y47" s="39">
        <v>36296</v>
      </c>
      <c r="Z47" s="39">
        <v>39592</v>
      </c>
      <c r="AA47" s="39">
        <v>41919</v>
      </c>
      <c r="AB47" s="39">
        <v>40067</v>
      </c>
      <c r="AC47" s="39">
        <v>38877</v>
      </c>
      <c r="AD47" s="39">
        <v>38991</v>
      </c>
      <c r="AE47" s="39">
        <v>35928</v>
      </c>
      <c r="AF47" s="39">
        <v>32891</v>
      </c>
      <c r="AG47" s="39">
        <v>28974</v>
      </c>
      <c r="AH47" s="39">
        <v>23737</v>
      </c>
      <c r="AI47" s="39">
        <v>19780</v>
      </c>
      <c r="AJ47" s="39">
        <v>16042</v>
      </c>
      <c r="AK47" s="39">
        <v>12948</v>
      </c>
      <c r="AL47" s="39">
        <v>11458</v>
      </c>
      <c r="AM47" s="39">
        <v>9469</v>
      </c>
      <c r="AN47" s="39">
        <v>8518</v>
      </c>
      <c r="AO47" s="39">
        <v>3458</v>
      </c>
      <c r="AP47" s="39">
        <v>1094</v>
      </c>
      <c r="AQ47" s="39">
        <v>389</v>
      </c>
      <c r="AR47" s="39">
        <v>152</v>
      </c>
      <c r="AS47" s="39">
        <v>57</v>
      </c>
      <c r="AT47" s="39">
        <v>50</v>
      </c>
      <c r="AU47" s="27">
        <v>34</v>
      </c>
    </row>
    <row r="48" spans="2:47">
      <c r="B48" s="13">
        <v>0</v>
      </c>
      <c r="C48" s="40">
        <v>151</v>
      </c>
      <c r="D48" s="39">
        <v>140</v>
      </c>
      <c r="E48" s="39">
        <v>118</v>
      </c>
      <c r="F48" s="39">
        <v>251</v>
      </c>
      <c r="G48" s="39">
        <v>576</v>
      </c>
      <c r="H48" s="39">
        <v>1143</v>
      </c>
      <c r="I48" s="39">
        <v>2904</v>
      </c>
      <c r="J48" s="39">
        <v>6630</v>
      </c>
      <c r="K48" s="39">
        <v>7033</v>
      </c>
      <c r="L48" s="39">
        <v>7115</v>
      </c>
      <c r="M48" s="39">
        <v>7686</v>
      </c>
      <c r="N48" s="39">
        <v>9757</v>
      </c>
      <c r="O48" s="39">
        <v>12501</v>
      </c>
      <c r="P48" s="39">
        <v>15135</v>
      </c>
      <c r="Q48" s="39">
        <v>17448</v>
      </c>
      <c r="R48" s="39">
        <v>18949</v>
      </c>
      <c r="S48" s="39">
        <v>20947</v>
      </c>
      <c r="T48" s="39">
        <v>25431</v>
      </c>
      <c r="U48" s="39">
        <v>29440</v>
      </c>
      <c r="V48" s="39">
        <v>32673</v>
      </c>
      <c r="W48" s="39">
        <v>35797</v>
      </c>
      <c r="X48" s="39">
        <v>38906</v>
      </c>
      <c r="Y48" s="39">
        <v>42473</v>
      </c>
      <c r="Z48" s="39">
        <v>43111</v>
      </c>
      <c r="AA48" s="39">
        <v>42487</v>
      </c>
      <c r="AB48" s="39">
        <v>43383</v>
      </c>
      <c r="AC48" s="39">
        <v>43604</v>
      </c>
      <c r="AD48" s="39">
        <v>42190</v>
      </c>
      <c r="AE48" s="39">
        <v>38098</v>
      </c>
      <c r="AF48" s="39">
        <v>34241</v>
      </c>
      <c r="AG48" s="39">
        <v>31283</v>
      </c>
      <c r="AH48" s="39">
        <v>27164</v>
      </c>
      <c r="AI48" s="39">
        <v>23646</v>
      </c>
      <c r="AJ48" s="39">
        <v>17508</v>
      </c>
      <c r="AK48" s="39">
        <v>15551</v>
      </c>
      <c r="AL48" s="39">
        <v>13022</v>
      </c>
      <c r="AM48" s="39">
        <v>10577</v>
      </c>
      <c r="AN48" s="39">
        <v>8355</v>
      </c>
      <c r="AO48" s="39">
        <v>3274</v>
      </c>
      <c r="AP48" s="39">
        <v>1160</v>
      </c>
      <c r="AQ48" s="39">
        <v>454</v>
      </c>
      <c r="AR48" s="39">
        <v>138</v>
      </c>
      <c r="AS48" s="39">
        <v>63</v>
      </c>
      <c r="AT48" s="39">
        <v>47</v>
      </c>
      <c r="AU48" s="27">
        <v>32</v>
      </c>
    </row>
    <row r="49" spans="1:47">
      <c r="B49" s="63" t="s">
        <v>108</v>
      </c>
      <c r="C49" s="40">
        <v>160</v>
      </c>
      <c r="D49" s="39">
        <v>140</v>
      </c>
      <c r="E49" s="39">
        <v>130</v>
      </c>
      <c r="F49" s="39">
        <v>318</v>
      </c>
      <c r="G49" s="39">
        <v>497</v>
      </c>
      <c r="H49" s="39">
        <v>1517</v>
      </c>
      <c r="I49" s="39">
        <v>3199</v>
      </c>
      <c r="J49" s="39">
        <v>6275</v>
      </c>
      <c r="K49" s="39">
        <v>6308</v>
      </c>
      <c r="L49" s="39">
        <v>6832</v>
      </c>
      <c r="M49" s="39">
        <v>7842</v>
      </c>
      <c r="N49" s="39">
        <v>9364</v>
      </c>
      <c r="O49" s="39">
        <v>13144</v>
      </c>
      <c r="P49" s="39">
        <v>14948</v>
      </c>
      <c r="Q49" s="39">
        <v>16934</v>
      </c>
      <c r="R49" s="39">
        <v>19609</v>
      </c>
      <c r="S49" s="39">
        <v>21279</v>
      </c>
      <c r="T49" s="39">
        <v>25505</v>
      </c>
      <c r="U49" s="39">
        <v>29335</v>
      </c>
      <c r="V49" s="39">
        <v>31976</v>
      </c>
      <c r="W49" s="39">
        <v>34220</v>
      </c>
      <c r="X49" s="39">
        <v>39436</v>
      </c>
      <c r="Y49" s="39">
        <v>41083</v>
      </c>
      <c r="Z49" s="39">
        <v>42735</v>
      </c>
      <c r="AA49" s="39">
        <v>42793</v>
      </c>
      <c r="AB49" s="39">
        <v>39560</v>
      </c>
      <c r="AC49" s="39">
        <v>36911</v>
      </c>
      <c r="AD49" s="39">
        <v>33436</v>
      </c>
      <c r="AE49" s="39">
        <v>31088</v>
      </c>
      <c r="AF49" s="39">
        <v>27367</v>
      </c>
      <c r="AG49" s="39">
        <v>24767</v>
      </c>
      <c r="AH49" s="39">
        <v>22642</v>
      </c>
      <c r="AI49" s="39">
        <v>21003</v>
      </c>
      <c r="AJ49" s="39">
        <v>16110</v>
      </c>
      <c r="AK49" s="39">
        <v>13600</v>
      </c>
      <c r="AL49" s="39">
        <v>11650</v>
      </c>
      <c r="AM49" s="39">
        <v>10061</v>
      </c>
      <c r="AN49" s="39">
        <v>7790</v>
      </c>
      <c r="AO49" s="39">
        <v>3503</v>
      </c>
      <c r="AP49" s="39">
        <v>977</v>
      </c>
      <c r="AQ49" s="39">
        <v>527</v>
      </c>
      <c r="AR49" s="39">
        <v>127</v>
      </c>
      <c r="AS49" s="39">
        <v>57</v>
      </c>
      <c r="AT49" s="39">
        <v>35</v>
      </c>
      <c r="AU49" s="27">
        <v>30</v>
      </c>
    </row>
    <row r="50" spans="1:47">
      <c r="B50" s="13" t="s">
        <v>78</v>
      </c>
      <c r="C50" s="40">
        <v>151</v>
      </c>
      <c r="D50" s="39">
        <v>130</v>
      </c>
      <c r="E50" s="39">
        <v>149</v>
      </c>
      <c r="F50" s="39">
        <v>361</v>
      </c>
      <c r="G50" s="39">
        <v>580</v>
      </c>
      <c r="H50" s="39">
        <v>1447</v>
      </c>
      <c r="I50" s="39">
        <v>3172</v>
      </c>
      <c r="J50" s="39">
        <v>5421</v>
      </c>
      <c r="K50" s="39">
        <v>5632</v>
      </c>
      <c r="L50" s="39">
        <v>6138</v>
      </c>
      <c r="M50" s="39">
        <v>7122</v>
      </c>
      <c r="N50" s="39">
        <v>8653</v>
      </c>
      <c r="O50" s="39">
        <v>13119</v>
      </c>
      <c r="P50" s="39">
        <v>14953</v>
      </c>
      <c r="Q50" s="39">
        <v>17346</v>
      </c>
      <c r="R50" s="39">
        <v>18283</v>
      </c>
      <c r="S50" s="39">
        <v>19318</v>
      </c>
      <c r="T50" s="39">
        <v>20943</v>
      </c>
      <c r="U50" s="39">
        <v>23857</v>
      </c>
      <c r="V50" s="39">
        <v>26508</v>
      </c>
      <c r="W50" s="39">
        <v>24183</v>
      </c>
      <c r="X50" s="39">
        <v>25912</v>
      </c>
      <c r="Y50" s="39">
        <v>26505</v>
      </c>
      <c r="Z50" s="39">
        <v>27384</v>
      </c>
      <c r="AA50" s="39">
        <v>27976</v>
      </c>
      <c r="AB50" s="39">
        <v>28064</v>
      </c>
      <c r="AC50" s="39">
        <v>26624</v>
      </c>
      <c r="AD50" s="39">
        <v>24868</v>
      </c>
      <c r="AE50" s="39">
        <v>23597</v>
      </c>
      <c r="AF50" s="39">
        <v>21836</v>
      </c>
      <c r="AG50" s="39">
        <v>20322</v>
      </c>
      <c r="AH50" s="39">
        <v>18393</v>
      </c>
      <c r="AI50" s="39">
        <v>16078</v>
      </c>
      <c r="AJ50" s="39">
        <v>13592</v>
      </c>
      <c r="AK50" s="39">
        <v>10127</v>
      </c>
      <c r="AL50" s="39">
        <v>9430</v>
      </c>
      <c r="AM50" s="39">
        <v>9239</v>
      </c>
      <c r="AN50" s="39">
        <v>7051</v>
      </c>
      <c r="AO50" s="39">
        <v>3360</v>
      </c>
      <c r="AP50" s="39">
        <v>1162</v>
      </c>
      <c r="AQ50" s="39">
        <v>502</v>
      </c>
      <c r="AR50" s="39">
        <v>99</v>
      </c>
      <c r="AS50" s="39">
        <v>46</v>
      </c>
      <c r="AT50" s="39">
        <v>31</v>
      </c>
      <c r="AU50" s="27">
        <v>20</v>
      </c>
    </row>
    <row r="51" spans="1:47">
      <c r="B51" s="13" t="s">
        <v>79</v>
      </c>
      <c r="C51" s="40">
        <v>151</v>
      </c>
      <c r="D51" s="39">
        <v>140</v>
      </c>
      <c r="E51" s="39">
        <v>162</v>
      </c>
      <c r="F51" s="39">
        <v>372</v>
      </c>
      <c r="G51" s="39">
        <v>520</v>
      </c>
      <c r="H51" s="39">
        <v>1503</v>
      </c>
      <c r="I51" s="39">
        <v>3185</v>
      </c>
      <c r="J51" s="39">
        <v>4688</v>
      </c>
      <c r="K51" s="39">
        <v>5095</v>
      </c>
      <c r="L51" s="39">
        <v>5492</v>
      </c>
      <c r="M51" s="39">
        <v>6093</v>
      </c>
      <c r="N51" s="39">
        <v>6985</v>
      </c>
      <c r="O51" s="39">
        <v>9070</v>
      </c>
      <c r="P51" s="39">
        <v>10027</v>
      </c>
      <c r="Q51" s="39">
        <v>10944</v>
      </c>
      <c r="R51" s="39">
        <v>11504</v>
      </c>
      <c r="S51" s="39">
        <v>11983</v>
      </c>
      <c r="T51" s="39">
        <v>12676</v>
      </c>
      <c r="U51" s="39">
        <v>12899</v>
      </c>
      <c r="V51" s="39">
        <v>13206</v>
      </c>
      <c r="W51" s="39">
        <v>13279</v>
      </c>
      <c r="X51" s="39">
        <v>13588</v>
      </c>
      <c r="Y51" s="39">
        <v>13846</v>
      </c>
      <c r="Z51" s="39">
        <v>14081</v>
      </c>
      <c r="AA51" s="39">
        <v>14377</v>
      </c>
      <c r="AB51" s="39">
        <v>13967</v>
      </c>
      <c r="AC51" s="39">
        <v>14332</v>
      </c>
      <c r="AD51" s="39">
        <v>14536</v>
      </c>
      <c r="AE51" s="39">
        <v>14609</v>
      </c>
      <c r="AF51" s="39">
        <v>14857</v>
      </c>
      <c r="AG51" s="39">
        <v>14160</v>
      </c>
      <c r="AH51" s="39">
        <v>12099</v>
      </c>
      <c r="AI51" s="39">
        <v>10886</v>
      </c>
      <c r="AJ51" s="39">
        <v>9338</v>
      </c>
      <c r="AK51" s="39">
        <v>8186</v>
      </c>
      <c r="AL51" s="39">
        <v>7076</v>
      </c>
      <c r="AM51" s="39">
        <v>6246</v>
      </c>
      <c r="AN51" s="39">
        <v>5500</v>
      </c>
      <c r="AO51" s="39">
        <v>2232</v>
      </c>
      <c r="AP51" s="39">
        <v>1390</v>
      </c>
      <c r="AQ51" s="39">
        <v>458</v>
      </c>
      <c r="AR51" s="39">
        <v>93</v>
      </c>
      <c r="AS51" s="39">
        <v>50</v>
      </c>
      <c r="AT51" s="39">
        <v>38</v>
      </c>
      <c r="AU51" s="27">
        <v>32</v>
      </c>
    </row>
    <row r="52" spans="1:47">
      <c r="B52" s="13" t="s">
        <v>80</v>
      </c>
      <c r="C52" s="40">
        <v>160</v>
      </c>
      <c r="D52" s="39">
        <v>151</v>
      </c>
      <c r="E52" s="39">
        <v>134</v>
      </c>
      <c r="F52" s="39">
        <v>290</v>
      </c>
      <c r="G52" s="39">
        <v>530</v>
      </c>
      <c r="H52" s="39">
        <v>1414</v>
      </c>
      <c r="I52" s="39">
        <v>3145</v>
      </c>
      <c r="J52" s="39">
        <v>4284</v>
      </c>
      <c r="K52" s="39">
        <v>4523</v>
      </c>
      <c r="L52" s="39">
        <v>4899</v>
      </c>
      <c r="M52" s="39">
        <v>5264</v>
      </c>
      <c r="N52" s="39">
        <v>5710</v>
      </c>
      <c r="O52" s="39">
        <v>6556</v>
      </c>
      <c r="P52" s="39">
        <v>6996</v>
      </c>
      <c r="Q52" s="39">
        <v>7289</v>
      </c>
      <c r="R52" s="39">
        <v>7506</v>
      </c>
      <c r="S52" s="39">
        <v>7746</v>
      </c>
      <c r="T52" s="39">
        <v>8276</v>
      </c>
      <c r="U52" s="39">
        <v>9162</v>
      </c>
      <c r="V52" s="39">
        <v>9718</v>
      </c>
      <c r="W52" s="39">
        <v>9560</v>
      </c>
      <c r="X52" s="39">
        <v>9789</v>
      </c>
      <c r="Y52" s="39">
        <v>10003</v>
      </c>
      <c r="Z52" s="39">
        <v>10232</v>
      </c>
      <c r="AA52" s="39">
        <v>9977</v>
      </c>
      <c r="AB52" s="39">
        <v>10413</v>
      </c>
      <c r="AC52" s="39">
        <v>10727</v>
      </c>
      <c r="AD52" s="39">
        <v>10760</v>
      </c>
      <c r="AE52" s="39">
        <v>10889</v>
      </c>
      <c r="AF52" s="39">
        <v>11135</v>
      </c>
      <c r="AG52" s="39">
        <v>10443</v>
      </c>
      <c r="AH52" s="39">
        <v>9047</v>
      </c>
      <c r="AI52" s="39">
        <v>7473</v>
      </c>
      <c r="AJ52" s="39">
        <v>6549</v>
      </c>
      <c r="AK52" s="39">
        <v>6493</v>
      </c>
      <c r="AL52" s="39">
        <v>5885</v>
      </c>
      <c r="AM52" s="39">
        <v>5047</v>
      </c>
      <c r="AN52" s="39">
        <v>4664</v>
      </c>
      <c r="AO52" s="39">
        <v>1809</v>
      </c>
      <c r="AP52" s="39">
        <v>1362</v>
      </c>
      <c r="AQ52" s="39">
        <v>382</v>
      </c>
      <c r="AR52" s="39">
        <v>108</v>
      </c>
      <c r="AS52" s="39">
        <v>69</v>
      </c>
      <c r="AT52" s="39">
        <v>37</v>
      </c>
      <c r="AU52" s="27">
        <v>31</v>
      </c>
    </row>
    <row r="53" spans="1:47">
      <c r="B53" s="13" t="s">
        <v>81</v>
      </c>
      <c r="C53" s="40">
        <v>160</v>
      </c>
      <c r="D53" s="39">
        <v>154</v>
      </c>
      <c r="E53" s="39">
        <v>126</v>
      </c>
      <c r="F53" s="39">
        <v>262</v>
      </c>
      <c r="G53" s="39">
        <v>527</v>
      </c>
      <c r="H53" s="39">
        <v>1324</v>
      </c>
      <c r="I53" s="39">
        <v>2967</v>
      </c>
      <c r="J53" s="39">
        <v>3987</v>
      </c>
      <c r="K53" s="39">
        <v>3999</v>
      </c>
      <c r="L53" s="39">
        <v>4150</v>
      </c>
      <c r="M53" s="39">
        <v>4361</v>
      </c>
      <c r="N53" s="39">
        <v>4894</v>
      </c>
      <c r="O53" s="39">
        <v>5137</v>
      </c>
      <c r="P53" s="39">
        <v>5233</v>
      </c>
      <c r="Q53" s="39">
        <v>5891</v>
      </c>
      <c r="R53" s="39">
        <v>6072</v>
      </c>
      <c r="S53" s="39">
        <v>6201</v>
      </c>
      <c r="T53" s="39">
        <v>6320</v>
      </c>
      <c r="U53" s="39">
        <v>6694</v>
      </c>
      <c r="V53" s="39">
        <v>7190</v>
      </c>
      <c r="W53" s="39">
        <v>7246</v>
      </c>
      <c r="X53" s="39">
        <v>7337</v>
      </c>
      <c r="Y53" s="39">
        <v>7477</v>
      </c>
      <c r="Z53" s="39">
        <v>7639</v>
      </c>
      <c r="AA53" s="39">
        <v>7780</v>
      </c>
      <c r="AB53" s="39">
        <v>7890</v>
      </c>
      <c r="AC53" s="39">
        <v>7989</v>
      </c>
      <c r="AD53" s="39">
        <v>8292</v>
      </c>
      <c r="AE53" s="39">
        <v>8427</v>
      </c>
      <c r="AF53" s="39">
        <v>8357</v>
      </c>
      <c r="AG53" s="39">
        <v>8031</v>
      </c>
      <c r="AH53" s="39">
        <v>7778</v>
      </c>
      <c r="AI53" s="39">
        <v>6802</v>
      </c>
      <c r="AJ53" s="39">
        <v>6198</v>
      </c>
      <c r="AK53" s="39">
        <v>5718</v>
      </c>
      <c r="AL53" s="39">
        <v>4920</v>
      </c>
      <c r="AM53" s="39">
        <v>4104</v>
      </c>
      <c r="AN53" s="39">
        <v>3770</v>
      </c>
      <c r="AO53" s="39">
        <v>1911</v>
      </c>
      <c r="AP53" s="39">
        <v>858</v>
      </c>
      <c r="AQ53" s="39">
        <v>338</v>
      </c>
      <c r="AR53" s="39">
        <v>122</v>
      </c>
      <c r="AS53" s="39">
        <v>83</v>
      </c>
      <c r="AT53" s="39">
        <v>47</v>
      </c>
      <c r="AU53" s="27">
        <v>27</v>
      </c>
    </row>
    <row r="54" spans="1:47">
      <c r="B54" s="13" t="s">
        <v>82</v>
      </c>
      <c r="C54" s="40">
        <v>166</v>
      </c>
      <c r="D54" s="39">
        <v>154</v>
      </c>
      <c r="E54" s="39">
        <v>124</v>
      </c>
      <c r="F54" s="39">
        <v>231</v>
      </c>
      <c r="G54" s="39">
        <v>486</v>
      </c>
      <c r="H54" s="39">
        <v>1092</v>
      </c>
      <c r="I54" s="39">
        <v>2560</v>
      </c>
      <c r="J54" s="39">
        <v>3286</v>
      </c>
      <c r="K54" s="39">
        <v>3642</v>
      </c>
      <c r="L54" s="39">
        <v>3683</v>
      </c>
      <c r="M54" s="39">
        <v>3815</v>
      </c>
      <c r="N54" s="39">
        <v>4175</v>
      </c>
      <c r="O54" s="39">
        <v>4303</v>
      </c>
      <c r="P54" s="39">
        <v>4411</v>
      </c>
      <c r="Q54" s="39">
        <v>4532</v>
      </c>
      <c r="R54" s="39">
        <v>4652</v>
      </c>
      <c r="S54" s="39">
        <v>4769</v>
      </c>
      <c r="T54" s="39">
        <v>4840</v>
      </c>
      <c r="U54" s="39">
        <v>4996</v>
      </c>
      <c r="V54" s="39">
        <v>5296</v>
      </c>
      <c r="W54" s="39">
        <v>5381</v>
      </c>
      <c r="X54" s="39">
        <v>5616</v>
      </c>
      <c r="Y54" s="39">
        <v>5813</v>
      </c>
      <c r="Z54" s="39">
        <v>5867</v>
      </c>
      <c r="AA54" s="39">
        <v>6113</v>
      </c>
      <c r="AB54" s="39">
        <v>6257</v>
      </c>
      <c r="AC54" s="39">
        <v>6596</v>
      </c>
      <c r="AD54" s="39">
        <v>6732</v>
      </c>
      <c r="AE54" s="39">
        <v>6739</v>
      </c>
      <c r="AF54" s="39">
        <v>6586</v>
      </c>
      <c r="AG54" s="39">
        <v>6131</v>
      </c>
      <c r="AH54" s="39">
        <v>5830</v>
      </c>
      <c r="AI54" s="39">
        <v>5679</v>
      </c>
      <c r="AJ54" s="39">
        <v>5029</v>
      </c>
      <c r="AK54" s="39">
        <v>4508</v>
      </c>
      <c r="AL54" s="39">
        <v>3789</v>
      </c>
      <c r="AM54" s="39">
        <v>3298</v>
      </c>
      <c r="AN54" s="39">
        <v>3110</v>
      </c>
      <c r="AO54" s="39">
        <v>1655</v>
      </c>
      <c r="AP54" s="39">
        <v>721</v>
      </c>
      <c r="AQ54" s="39">
        <v>321</v>
      </c>
      <c r="AR54" s="39">
        <v>127</v>
      </c>
      <c r="AS54" s="39">
        <v>92</v>
      </c>
      <c r="AT54" s="39">
        <v>43</v>
      </c>
      <c r="AU54" s="27">
        <v>26</v>
      </c>
    </row>
    <row r="55" spans="1:47">
      <c r="B55" s="13" t="s">
        <v>83</v>
      </c>
      <c r="C55" s="40">
        <v>168</v>
      </c>
      <c r="D55" s="39">
        <v>153</v>
      </c>
      <c r="E55" s="39">
        <v>126</v>
      </c>
      <c r="F55" s="39">
        <v>215</v>
      </c>
      <c r="G55" s="39">
        <v>410</v>
      </c>
      <c r="H55" s="39">
        <v>895</v>
      </c>
      <c r="I55" s="39">
        <v>2144</v>
      </c>
      <c r="J55" s="39">
        <v>3043</v>
      </c>
      <c r="K55" s="39">
        <v>3156</v>
      </c>
      <c r="L55" s="39">
        <v>3255</v>
      </c>
      <c r="M55" s="39">
        <v>3387</v>
      </c>
      <c r="N55" s="39">
        <v>3549</v>
      </c>
      <c r="O55" s="39">
        <v>3691</v>
      </c>
      <c r="P55" s="39">
        <v>3753</v>
      </c>
      <c r="Q55" s="39">
        <v>3845</v>
      </c>
      <c r="R55" s="39">
        <v>3914</v>
      </c>
      <c r="S55" s="39">
        <v>3993</v>
      </c>
      <c r="T55" s="39">
        <v>3934</v>
      </c>
      <c r="U55" s="39">
        <v>3957</v>
      </c>
      <c r="V55" s="39">
        <v>4122</v>
      </c>
      <c r="W55" s="39">
        <v>4232</v>
      </c>
      <c r="X55" s="39">
        <v>4303</v>
      </c>
      <c r="Y55" s="39">
        <v>4472</v>
      </c>
      <c r="Z55" s="39">
        <v>4422</v>
      </c>
      <c r="AA55" s="39">
        <v>4664</v>
      </c>
      <c r="AB55" s="39">
        <v>4686</v>
      </c>
      <c r="AC55" s="39">
        <v>4816</v>
      </c>
      <c r="AD55" s="39">
        <v>5076</v>
      </c>
      <c r="AE55" s="39">
        <v>5184</v>
      </c>
      <c r="AF55" s="39">
        <v>5060</v>
      </c>
      <c r="AG55" s="39">
        <v>4617</v>
      </c>
      <c r="AH55" s="39">
        <v>4575</v>
      </c>
      <c r="AI55" s="39">
        <v>4345</v>
      </c>
      <c r="AJ55" s="39">
        <v>3690</v>
      </c>
      <c r="AK55" s="39">
        <v>3329</v>
      </c>
      <c r="AL55" s="39">
        <v>2981</v>
      </c>
      <c r="AM55" s="39">
        <v>2602</v>
      </c>
      <c r="AN55" s="39">
        <v>2423</v>
      </c>
      <c r="AO55" s="39">
        <v>1364</v>
      </c>
      <c r="AP55" s="39">
        <v>614</v>
      </c>
      <c r="AQ55" s="39">
        <v>288</v>
      </c>
      <c r="AR55" s="39">
        <v>92</v>
      </c>
      <c r="AS55" s="39">
        <v>81</v>
      </c>
      <c r="AT55" s="39">
        <v>46</v>
      </c>
      <c r="AU55" s="27">
        <v>25</v>
      </c>
    </row>
    <row r="56" spans="1:47">
      <c r="B56" s="13" t="s">
        <v>84</v>
      </c>
      <c r="C56" s="40">
        <v>171</v>
      </c>
      <c r="D56" s="39">
        <v>156</v>
      </c>
      <c r="E56" s="39">
        <v>123</v>
      </c>
      <c r="F56" s="39">
        <v>187</v>
      </c>
      <c r="G56" s="39">
        <v>336</v>
      </c>
      <c r="H56" s="39">
        <v>689</v>
      </c>
      <c r="I56" s="39">
        <v>1741</v>
      </c>
      <c r="J56" s="39">
        <v>2307</v>
      </c>
      <c r="K56" s="39">
        <v>2415</v>
      </c>
      <c r="L56" s="39">
        <v>2485</v>
      </c>
      <c r="M56" s="39">
        <v>2586</v>
      </c>
      <c r="N56" s="39">
        <v>2705</v>
      </c>
      <c r="O56" s="39">
        <v>2829</v>
      </c>
      <c r="P56" s="39">
        <v>2793</v>
      </c>
      <c r="Q56" s="39">
        <v>2780</v>
      </c>
      <c r="R56" s="39">
        <v>2792</v>
      </c>
      <c r="S56" s="39">
        <v>2800</v>
      </c>
      <c r="T56" s="39">
        <v>2817</v>
      </c>
      <c r="U56" s="39">
        <v>2978</v>
      </c>
      <c r="V56" s="39">
        <v>3125</v>
      </c>
      <c r="W56" s="39">
        <v>3260</v>
      </c>
      <c r="X56" s="39">
        <v>3363</v>
      </c>
      <c r="Y56" s="39">
        <v>3450</v>
      </c>
      <c r="Z56" s="39">
        <v>3511</v>
      </c>
      <c r="AA56" s="39">
        <v>3553</v>
      </c>
      <c r="AB56" s="39">
        <v>3564</v>
      </c>
      <c r="AC56" s="39">
        <v>3604</v>
      </c>
      <c r="AD56" s="39">
        <v>3607</v>
      </c>
      <c r="AE56" s="39">
        <v>3621</v>
      </c>
      <c r="AF56" s="39">
        <v>3570</v>
      </c>
      <c r="AG56" s="39">
        <v>3559</v>
      </c>
      <c r="AH56" s="39">
        <v>3516</v>
      </c>
      <c r="AI56" s="39">
        <v>3461</v>
      </c>
      <c r="AJ56" s="39">
        <v>3046</v>
      </c>
      <c r="AK56" s="39">
        <v>2701</v>
      </c>
      <c r="AL56" s="39">
        <v>2384</v>
      </c>
      <c r="AM56" s="39">
        <v>2262</v>
      </c>
      <c r="AN56" s="39">
        <v>2083</v>
      </c>
      <c r="AO56" s="39">
        <v>1197</v>
      </c>
      <c r="AP56" s="39">
        <v>550</v>
      </c>
      <c r="AQ56" s="39">
        <v>221</v>
      </c>
      <c r="AR56" s="39">
        <v>99</v>
      </c>
      <c r="AS56" s="39">
        <v>84</v>
      </c>
      <c r="AT56" s="39">
        <v>53</v>
      </c>
      <c r="AU56" s="27">
        <v>27</v>
      </c>
    </row>
    <row r="57" spans="1:47">
      <c r="B57" s="13" t="s">
        <v>85</v>
      </c>
      <c r="C57" s="40">
        <v>170</v>
      </c>
      <c r="D57" s="39">
        <v>154</v>
      </c>
      <c r="E57" s="39">
        <v>129</v>
      </c>
      <c r="F57" s="39">
        <v>165</v>
      </c>
      <c r="G57" s="39">
        <v>275</v>
      </c>
      <c r="H57" s="39">
        <v>587</v>
      </c>
      <c r="I57" s="39">
        <v>1279</v>
      </c>
      <c r="J57" s="39">
        <v>1731</v>
      </c>
      <c r="K57" s="39">
        <v>1788</v>
      </c>
      <c r="L57" s="39">
        <v>1879</v>
      </c>
      <c r="M57" s="39">
        <v>1925</v>
      </c>
      <c r="N57" s="39">
        <v>2028</v>
      </c>
      <c r="O57" s="39">
        <v>2059</v>
      </c>
      <c r="P57" s="39">
        <v>2068</v>
      </c>
      <c r="Q57" s="39">
        <v>2063</v>
      </c>
      <c r="R57" s="39">
        <v>2080</v>
      </c>
      <c r="S57" s="39">
        <v>2158</v>
      </c>
      <c r="T57" s="39">
        <v>2265</v>
      </c>
      <c r="U57" s="39">
        <v>2479</v>
      </c>
      <c r="V57" s="39">
        <v>2583</v>
      </c>
      <c r="W57" s="39">
        <v>2648</v>
      </c>
      <c r="X57" s="39">
        <v>2730</v>
      </c>
      <c r="Y57" s="39">
        <v>2793</v>
      </c>
      <c r="Z57" s="39">
        <v>2761</v>
      </c>
      <c r="AA57" s="39">
        <v>2728</v>
      </c>
      <c r="AB57" s="39">
        <v>2700</v>
      </c>
      <c r="AC57" s="39">
        <v>2660</v>
      </c>
      <c r="AD57" s="39">
        <v>2708</v>
      </c>
      <c r="AE57" s="39">
        <v>2660</v>
      </c>
      <c r="AF57" s="39">
        <v>2816</v>
      </c>
      <c r="AG57" s="39">
        <v>2885</v>
      </c>
      <c r="AH57" s="39">
        <v>2824</v>
      </c>
      <c r="AI57" s="39">
        <v>2736</v>
      </c>
      <c r="AJ57" s="39">
        <v>2515</v>
      </c>
      <c r="AK57" s="39">
        <v>2201</v>
      </c>
      <c r="AL57" s="39">
        <v>1973</v>
      </c>
      <c r="AM57" s="39">
        <v>1881</v>
      </c>
      <c r="AN57" s="39">
        <v>1839</v>
      </c>
      <c r="AO57" s="39">
        <v>899</v>
      </c>
      <c r="AP57" s="39">
        <v>459</v>
      </c>
      <c r="AQ57" s="39">
        <v>186</v>
      </c>
      <c r="AR57" s="39">
        <v>86</v>
      </c>
      <c r="AS57" s="39">
        <v>100</v>
      </c>
      <c r="AT57" s="39">
        <v>60</v>
      </c>
      <c r="AU57" s="27">
        <v>26</v>
      </c>
    </row>
    <row r="58" spans="1:47" ht="15.75" thickBot="1">
      <c r="B58" s="14" t="s">
        <v>86</v>
      </c>
      <c r="C58" s="42">
        <v>168</v>
      </c>
      <c r="D58" s="41">
        <v>160</v>
      </c>
      <c r="E58" s="41">
        <v>135</v>
      </c>
      <c r="F58" s="41">
        <v>148</v>
      </c>
      <c r="G58" s="41">
        <v>276</v>
      </c>
      <c r="H58" s="41">
        <v>518</v>
      </c>
      <c r="I58" s="41">
        <v>910</v>
      </c>
      <c r="J58" s="41">
        <v>1265</v>
      </c>
      <c r="K58" s="41">
        <v>1377</v>
      </c>
      <c r="L58" s="41">
        <v>1419</v>
      </c>
      <c r="M58" s="41">
        <v>1517</v>
      </c>
      <c r="N58" s="41">
        <v>1562</v>
      </c>
      <c r="O58" s="41">
        <v>1532</v>
      </c>
      <c r="P58" s="41">
        <v>1564</v>
      </c>
      <c r="Q58" s="41">
        <v>1623</v>
      </c>
      <c r="R58" s="41">
        <v>1771</v>
      </c>
      <c r="S58" s="41">
        <v>1820</v>
      </c>
      <c r="T58" s="41">
        <v>1798</v>
      </c>
      <c r="U58" s="41">
        <v>1910</v>
      </c>
      <c r="V58" s="41">
        <v>1986</v>
      </c>
      <c r="W58" s="41">
        <v>2041</v>
      </c>
      <c r="X58" s="41">
        <v>2090</v>
      </c>
      <c r="Y58" s="41">
        <v>2174</v>
      </c>
      <c r="Z58" s="41">
        <v>2080</v>
      </c>
      <c r="AA58" s="41">
        <v>1971</v>
      </c>
      <c r="AB58" s="41">
        <v>2075</v>
      </c>
      <c r="AC58" s="41">
        <v>2141</v>
      </c>
      <c r="AD58" s="41">
        <v>2171</v>
      </c>
      <c r="AE58" s="41">
        <v>2087</v>
      </c>
      <c r="AF58" s="41">
        <v>2021</v>
      </c>
      <c r="AG58" s="41">
        <v>2109</v>
      </c>
      <c r="AH58" s="41">
        <v>2093</v>
      </c>
      <c r="AI58" s="41">
        <v>2032</v>
      </c>
      <c r="AJ58" s="41">
        <v>1882</v>
      </c>
      <c r="AK58" s="41">
        <v>1830</v>
      </c>
      <c r="AL58" s="41">
        <v>1682</v>
      </c>
      <c r="AM58" s="41">
        <v>1569</v>
      </c>
      <c r="AN58" s="41">
        <v>1517</v>
      </c>
      <c r="AO58" s="41">
        <v>712</v>
      </c>
      <c r="AP58" s="41">
        <v>362</v>
      </c>
      <c r="AQ58" s="41">
        <v>173</v>
      </c>
      <c r="AR58" s="41">
        <v>87</v>
      </c>
      <c r="AS58" s="41">
        <v>108</v>
      </c>
      <c r="AT58" s="41">
        <v>66</v>
      </c>
      <c r="AU58" s="31">
        <v>27</v>
      </c>
    </row>
    <row r="59" spans="1:47">
      <c r="B59" s="85" t="s">
        <v>115</v>
      </c>
      <c r="C59" s="65">
        <f>MAX(C34:AU58)</f>
        <v>43604</v>
      </c>
      <c r="E59" t="s">
        <v>109</v>
      </c>
    </row>
    <row r="60" spans="1:47">
      <c r="B60" s="85" t="s">
        <v>116</v>
      </c>
      <c r="C60" s="65">
        <f>MIN(C34:AU58)</f>
        <v>20</v>
      </c>
    </row>
    <row r="62" spans="1:47" ht="19.5" thickBot="1">
      <c r="A62" s="66" t="s">
        <v>87</v>
      </c>
    </row>
    <row r="63" spans="1:47" s="12" customFormat="1" ht="15.75" thickBot="1">
      <c r="B63" s="67" t="s">
        <v>104</v>
      </c>
      <c r="C63" s="60" t="s">
        <v>105</v>
      </c>
      <c r="D63" s="61" t="s">
        <v>23</v>
      </c>
      <c r="E63" s="61" t="s">
        <v>24</v>
      </c>
      <c r="F63" s="61" t="s">
        <v>25</v>
      </c>
      <c r="G63" s="61" t="s">
        <v>26</v>
      </c>
      <c r="H63" s="61" t="s">
        <v>27</v>
      </c>
      <c r="I63" s="61" t="s">
        <v>28</v>
      </c>
      <c r="J63" s="61" t="s">
        <v>29</v>
      </c>
      <c r="K63" s="61" t="s">
        <v>30</v>
      </c>
      <c r="L63" s="61" t="s">
        <v>31</v>
      </c>
      <c r="M63" s="61" t="s">
        <v>32</v>
      </c>
      <c r="N63" s="61" t="s">
        <v>33</v>
      </c>
      <c r="O63" s="61" t="s">
        <v>34</v>
      </c>
      <c r="P63" s="61" t="s">
        <v>35</v>
      </c>
      <c r="Q63" s="61" t="s">
        <v>36</v>
      </c>
      <c r="R63" s="61" t="s">
        <v>37</v>
      </c>
      <c r="S63" s="61" t="s">
        <v>38</v>
      </c>
      <c r="T63" s="61" t="s">
        <v>39</v>
      </c>
      <c r="U63" s="61" t="s">
        <v>40</v>
      </c>
      <c r="V63" s="61" t="s">
        <v>41</v>
      </c>
      <c r="W63" s="61" t="s">
        <v>42</v>
      </c>
      <c r="X63" s="61" t="s">
        <v>43</v>
      </c>
      <c r="Y63" s="61">
        <v>0</v>
      </c>
      <c r="Z63" s="61" t="s">
        <v>106</v>
      </c>
      <c r="AA63" s="61" t="s">
        <v>44</v>
      </c>
      <c r="AB63" s="61" t="s">
        <v>45</v>
      </c>
      <c r="AC63" s="61" t="s">
        <v>46</v>
      </c>
      <c r="AD63" s="61" t="s">
        <v>47</v>
      </c>
      <c r="AE63" s="61" t="s">
        <v>48</v>
      </c>
      <c r="AF63" s="61" t="s">
        <v>49</v>
      </c>
      <c r="AG63" s="61" t="s">
        <v>50</v>
      </c>
      <c r="AH63" s="61" t="s">
        <v>51</v>
      </c>
      <c r="AI63" s="61" t="s">
        <v>52</v>
      </c>
      <c r="AJ63" s="61" t="s">
        <v>53</v>
      </c>
      <c r="AK63" s="61" t="s">
        <v>54</v>
      </c>
      <c r="AL63" s="61" t="s">
        <v>55</v>
      </c>
      <c r="AM63" s="61" t="s">
        <v>56</v>
      </c>
      <c r="AN63" s="61" t="s">
        <v>57</v>
      </c>
      <c r="AO63" s="61" t="s">
        <v>58</v>
      </c>
      <c r="AP63" s="61" t="s">
        <v>59</v>
      </c>
      <c r="AQ63" s="61" t="s">
        <v>60</v>
      </c>
      <c r="AR63" s="61" t="s">
        <v>61</v>
      </c>
      <c r="AS63" s="61" t="s">
        <v>62</v>
      </c>
      <c r="AT63" s="61" t="s">
        <v>63</v>
      </c>
      <c r="AU63" s="19" t="s">
        <v>64</v>
      </c>
    </row>
    <row r="64" spans="1:47">
      <c r="B64" s="62" t="s">
        <v>107</v>
      </c>
      <c r="C64" s="37">
        <v>72</v>
      </c>
      <c r="D64" s="38">
        <v>59</v>
      </c>
      <c r="E64" s="38">
        <v>45</v>
      </c>
      <c r="F64" s="38">
        <v>54</v>
      </c>
      <c r="G64" s="38">
        <v>59</v>
      </c>
      <c r="H64" s="38">
        <v>78</v>
      </c>
      <c r="I64" s="38">
        <v>93</v>
      </c>
      <c r="J64" s="38">
        <v>103</v>
      </c>
      <c r="K64" s="38">
        <v>105</v>
      </c>
      <c r="L64" s="38">
        <v>107</v>
      </c>
      <c r="M64" s="38">
        <v>117</v>
      </c>
      <c r="N64" s="38">
        <v>113</v>
      </c>
      <c r="O64" s="38">
        <v>128</v>
      </c>
      <c r="P64" s="38">
        <v>126</v>
      </c>
      <c r="Q64" s="38">
        <v>123</v>
      </c>
      <c r="R64" s="38">
        <v>126</v>
      </c>
      <c r="S64" s="38">
        <v>123</v>
      </c>
      <c r="T64" s="38">
        <v>123</v>
      </c>
      <c r="U64" s="38">
        <v>118</v>
      </c>
      <c r="V64" s="38">
        <v>117</v>
      </c>
      <c r="W64" s="38">
        <v>125</v>
      </c>
      <c r="X64" s="38">
        <v>125</v>
      </c>
      <c r="Y64" s="38">
        <v>124</v>
      </c>
      <c r="Z64" s="38">
        <v>125</v>
      </c>
      <c r="AA64" s="38">
        <v>124</v>
      </c>
      <c r="AB64" s="38">
        <v>124</v>
      </c>
      <c r="AC64" s="38">
        <v>122</v>
      </c>
      <c r="AD64" s="38">
        <v>121</v>
      </c>
      <c r="AE64" s="38">
        <v>109</v>
      </c>
      <c r="AF64" s="38">
        <v>108</v>
      </c>
      <c r="AG64" s="38">
        <v>107</v>
      </c>
      <c r="AH64" s="38">
        <v>108</v>
      </c>
      <c r="AI64" s="38">
        <v>115</v>
      </c>
      <c r="AJ64" s="38">
        <v>121</v>
      </c>
      <c r="AK64" s="38">
        <v>106</v>
      </c>
      <c r="AL64" s="38">
        <v>105</v>
      </c>
      <c r="AM64" s="38">
        <v>101</v>
      </c>
      <c r="AN64" s="38">
        <v>101</v>
      </c>
      <c r="AO64" s="38">
        <v>100</v>
      </c>
      <c r="AP64" s="38">
        <v>68</v>
      </c>
      <c r="AQ64" s="38">
        <v>58</v>
      </c>
      <c r="AR64" s="38">
        <v>40</v>
      </c>
      <c r="AS64" s="38">
        <v>30</v>
      </c>
      <c r="AT64" s="38">
        <v>24</v>
      </c>
      <c r="AU64" s="23">
        <v>31</v>
      </c>
    </row>
    <row r="65" spans="2:47">
      <c r="B65" s="13" t="s">
        <v>65</v>
      </c>
      <c r="C65" s="40">
        <v>69</v>
      </c>
      <c r="D65" s="39">
        <v>55</v>
      </c>
      <c r="E65" s="39">
        <v>43</v>
      </c>
      <c r="F65" s="39">
        <v>53</v>
      </c>
      <c r="G65" s="39">
        <v>66</v>
      </c>
      <c r="H65" s="39">
        <v>79</v>
      </c>
      <c r="I65" s="39">
        <v>96</v>
      </c>
      <c r="J65" s="39">
        <v>110</v>
      </c>
      <c r="K65" s="39">
        <v>116</v>
      </c>
      <c r="L65" s="39">
        <v>119</v>
      </c>
      <c r="M65" s="39">
        <v>123</v>
      </c>
      <c r="N65" s="39">
        <v>120</v>
      </c>
      <c r="O65" s="39">
        <v>131</v>
      </c>
      <c r="P65" s="39">
        <v>130</v>
      </c>
      <c r="Q65" s="39">
        <v>129</v>
      </c>
      <c r="R65" s="39">
        <v>127</v>
      </c>
      <c r="S65" s="39">
        <v>130</v>
      </c>
      <c r="T65" s="39">
        <v>129</v>
      </c>
      <c r="U65" s="39">
        <v>125</v>
      </c>
      <c r="V65" s="39">
        <v>124</v>
      </c>
      <c r="W65" s="39">
        <v>126</v>
      </c>
      <c r="X65" s="39">
        <v>125</v>
      </c>
      <c r="Y65" s="39">
        <v>125</v>
      </c>
      <c r="Z65" s="39">
        <v>125</v>
      </c>
      <c r="AA65" s="39">
        <v>126</v>
      </c>
      <c r="AB65" s="39">
        <v>127</v>
      </c>
      <c r="AC65" s="39">
        <v>128</v>
      </c>
      <c r="AD65" s="39">
        <v>128</v>
      </c>
      <c r="AE65" s="39">
        <v>112</v>
      </c>
      <c r="AF65" s="39">
        <v>110</v>
      </c>
      <c r="AG65" s="39">
        <v>111</v>
      </c>
      <c r="AH65" s="39">
        <v>113</v>
      </c>
      <c r="AI65" s="39">
        <v>120</v>
      </c>
      <c r="AJ65" s="39">
        <v>138</v>
      </c>
      <c r="AK65" s="39">
        <v>119</v>
      </c>
      <c r="AL65" s="39">
        <v>114</v>
      </c>
      <c r="AM65" s="39">
        <v>109</v>
      </c>
      <c r="AN65" s="39">
        <v>108</v>
      </c>
      <c r="AO65" s="39">
        <v>107</v>
      </c>
      <c r="AP65" s="39">
        <v>71</v>
      </c>
      <c r="AQ65" s="39">
        <v>60</v>
      </c>
      <c r="AR65" s="39">
        <v>43</v>
      </c>
      <c r="AS65" s="39">
        <v>31</v>
      </c>
      <c r="AT65" s="39">
        <v>39</v>
      </c>
      <c r="AU65" s="27">
        <v>30</v>
      </c>
    </row>
    <row r="66" spans="2:47">
      <c r="B66" s="13" t="s">
        <v>66</v>
      </c>
      <c r="C66" s="40">
        <v>65</v>
      </c>
      <c r="D66" s="39">
        <v>55</v>
      </c>
      <c r="E66" s="39">
        <v>41</v>
      </c>
      <c r="F66" s="39">
        <v>51</v>
      </c>
      <c r="G66" s="39">
        <v>74</v>
      </c>
      <c r="H66" s="39">
        <v>82</v>
      </c>
      <c r="I66" s="39">
        <v>102</v>
      </c>
      <c r="J66" s="39">
        <v>120</v>
      </c>
      <c r="K66" s="39">
        <v>121</v>
      </c>
      <c r="L66" s="39">
        <v>127</v>
      </c>
      <c r="M66" s="39">
        <v>123</v>
      </c>
      <c r="N66" s="39">
        <v>127</v>
      </c>
      <c r="O66" s="39">
        <v>136</v>
      </c>
      <c r="P66" s="39">
        <v>138</v>
      </c>
      <c r="Q66" s="39">
        <v>140</v>
      </c>
      <c r="R66" s="39">
        <v>139</v>
      </c>
      <c r="S66" s="39">
        <v>134</v>
      </c>
      <c r="T66" s="39">
        <v>131</v>
      </c>
      <c r="U66" s="39">
        <v>129</v>
      </c>
      <c r="V66" s="39">
        <v>134</v>
      </c>
      <c r="W66" s="39">
        <v>129</v>
      </c>
      <c r="X66" s="39">
        <v>127</v>
      </c>
      <c r="Y66" s="39">
        <v>126</v>
      </c>
      <c r="Z66" s="39">
        <v>125</v>
      </c>
      <c r="AA66" s="39">
        <v>126</v>
      </c>
      <c r="AB66" s="39">
        <v>126</v>
      </c>
      <c r="AC66" s="39">
        <v>123</v>
      </c>
      <c r="AD66" s="39">
        <v>116</v>
      </c>
      <c r="AE66" s="39">
        <v>116</v>
      </c>
      <c r="AF66" s="39">
        <v>116</v>
      </c>
      <c r="AG66" s="39">
        <v>118</v>
      </c>
      <c r="AH66" s="39">
        <v>118</v>
      </c>
      <c r="AI66" s="39">
        <v>120</v>
      </c>
      <c r="AJ66" s="39">
        <v>141</v>
      </c>
      <c r="AK66" s="39">
        <v>128</v>
      </c>
      <c r="AL66" s="39">
        <v>129</v>
      </c>
      <c r="AM66" s="39">
        <v>126</v>
      </c>
      <c r="AN66" s="39">
        <v>124</v>
      </c>
      <c r="AO66" s="39">
        <v>112</v>
      </c>
      <c r="AP66" s="39">
        <v>72</v>
      </c>
      <c r="AQ66" s="39">
        <v>63</v>
      </c>
      <c r="AR66" s="39">
        <v>45</v>
      </c>
      <c r="AS66" s="39">
        <v>49</v>
      </c>
      <c r="AT66" s="39">
        <v>46</v>
      </c>
      <c r="AU66" s="27">
        <v>25</v>
      </c>
    </row>
    <row r="67" spans="2:47">
      <c r="B67" s="13" t="s">
        <v>67</v>
      </c>
      <c r="C67" s="40">
        <v>60</v>
      </c>
      <c r="D67" s="39">
        <v>55</v>
      </c>
      <c r="E67" s="39">
        <v>40</v>
      </c>
      <c r="F67" s="39">
        <v>54</v>
      </c>
      <c r="G67" s="39">
        <v>76</v>
      </c>
      <c r="H67" s="39">
        <v>81</v>
      </c>
      <c r="I67" s="39">
        <v>110</v>
      </c>
      <c r="J67" s="39">
        <v>136</v>
      </c>
      <c r="K67" s="39">
        <v>127</v>
      </c>
      <c r="L67" s="39">
        <v>129</v>
      </c>
      <c r="M67" s="39">
        <v>133</v>
      </c>
      <c r="N67" s="39">
        <v>146</v>
      </c>
      <c r="O67" s="39">
        <v>147</v>
      </c>
      <c r="P67" s="39">
        <v>150</v>
      </c>
      <c r="Q67" s="39">
        <v>148</v>
      </c>
      <c r="R67" s="39">
        <v>148</v>
      </c>
      <c r="S67" s="39">
        <v>141</v>
      </c>
      <c r="T67" s="39">
        <v>135</v>
      </c>
      <c r="U67" s="39">
        <v>133</v>
      </c>
      <c r="V67" s="39">
        <v>137</v>
      </c>
      <c r="W67" s="39">
        <v>139</v>
      </c>
      <c r="X67" s="39">
        <v>135</v>
      </c>
      <c r="Y67" s="39">
        <v>134</v>
      </c>
      <c r="Z67" s="39">
        <v>128</v>
      </c>
      <c r="AA67" s="39">
        <v>126</v>
      </c>
      <c r="AB67" s="39">
        <v>124</v>
      </c>
      <c r="AC67" s="39">
        <v>123</v>
      </c>
      <c r="AD67" s="39">
        <v>122</v>
      </c>
      <c r="AE67" s="39">
        <v>121</v>
      </c>
      <c r="AF67" s="39">
        <v>123</v>
      </c>
      <c r="AG67" s="39">
        <v>125</v>
      </c>
      <c r="AH67" s="39">
        <v>128</v>
      </c>
      <c r="AI67" s="39">
        <v>131</v>
      </c>
      <c r="AJ67" s="39">
        <v>135</v>
      </c>
      <c r="AK67" s="39">
        <v>143</v>
      </c>
      <c r="AL67" s="39">
        <v>138</v>
      </c>
      <c r="AM67" s="39">
        <v>132</v>
      </c>
      <c r="AN67" s="39">
        <v>129</v>
      </c>
      <c r="AO67" s="39">
        <v>120</v>
      </c>
      <c r="AP67" s="39">
        <v>78</v>
      </c>
      <c r="AQ67" s="39">
        <v>65</v>
      </c>
      <c r="AR67" s="39">
        <v>48</v>
      </c>
      <c r="AS67" s="39">
        <v>45</v>
      </c>
      <c r="AT67" s="39">
        <v>41</v>
      </c>
      <c r="AU67" s="27">
        <v>21</v>
      </c>
    </row>
    <row r="68" spans="2:47">
      <c r="B68" s="13" t="s">
        <v>68</v>
      </c>
      <c r="C68" s="40">
        <v>55</v>
      </c>
      <c r="D68" s="39">
        <v>62</v>
      </c>
      <c r="E68" s="39">
        <v>38</v>
      </c>
      <c r="F68" s="39">
        <v>52</v>
      </c>
      <c r="G68" s="39">
        <v>73</v>
      </c>
      <c r="H68" s="39">
        <v>81</v>
      </c>
      <c r="I68" s="39">
        <v>116</v>
      </c>
      <c r="J68" s="39">
        <v>142</v>
      </c>
      <c r="K68" s="39">
        <v>146</v>
      </c>
      <c r="L68" s="39">
        <v>144</v>
      </c>
      <c r="M68" s="39">
        <v>145</v>
      </c>
      <c r="N68" s="39">
        <v>154</v>
      </c>
      <c r="O68" s="39">
        <v>154</v>
      </c>
      <c r="P68" s="39">
        <v>153</v>
      </c>
      <c r="Q68" s="39">
        <v>158</v>
      </c>
      <c r="R68" s="39">
        <v>154</v>
      </c>
      <c r="S68" s="39">
        <v>151</v>
      </c>
      <c r="T68" s="39">
        <v>149</v>
      </c>
      <c r="U68" s="39">
        <v>148</v>
      </c>
      <c r="V68" s="39">
        <v>147</v>
      </c>
      <c r="W68" s="39">
        <v>147</v>
      </c>
      <c r="X68" s="39">
        <v>145</v>
      </c>
      <c r="Y68" s="39">
        <v>139</v>
      </c>
      <c r="Z68" s="39">
        <v>137</v>
      </c>
      <c r="AA68" s="39">
        <v>136</v>
      </c>
      <c r="AB68" s="39">
        <v>135</v>
      </c>
      <c r="AC68" s="39">
        <v>133</v>
      </c>
      <c r="AD68" s="39">
        <v>131</v>
      </c>
      <c r="AE68" s="39">
        <v>131</v>
      </c>
      <c r="AF68" s="39">
        <v>133</v>
      </c>
      <c r="AG68" s="39">
        <v>136</v>
      </c>
      <c r="AH68" s="39">
        <v>140</v>
      </c>
      <c r="AI68" s="39">
        <v>142</v>
      </c>
      <c r="AJ68" s="39">
        <v>144</v>
      </c>
      <c r="AK68" s="39">
        <v>152</v>
      </c>
      <c r="AL68" s="39">
        <v>142</v>
      </c>
      <c r="AM68" s="39">
        <v>140</v>
      </c>
      <c r="AN68" s="39">
        <v>130</v>
      </c>
      <c r="AO68" s="39">
        <v>126</v>
      </c>
      <c r="AP68" s="39">
        <v>84</v>
      </c>
      <c r="AQ68" s="39">
        <v>68</v>
      </c>
      <c r="AR68" s="39">
        <v>57</v>
      </c>
      <c r="AS68" s="39">
        <v>53</v>
      </c>
      <c r="AT68" s="39">
        <v>37</v>
      </c>
      <c r="AU68" s="27">
        <v>19</v>
      </c>
    </row>
    <row r="69" spans="2:47">
      <c r="B69" s="13" t="s">
        <v>69</v>
      </c>
      <c r="C69" s="40">
        <v>55</v>
      </c>
      <c r="D69" s="39">
        <v>53</v>
      </c>
      <c r="E69" s="39">
        <v>36</v>
      </c>
      <c r="F69" s="39">
        <v>52</v>
      </c>
      <c r="G69" s="39">
        <v>66</v>
      </c>
      <c r="H69" s="39">
        <v>84</v>
      </c>
      <c r="I69" s="39">
        <v>124</v>
      </c>
      <c r="J69" s="39">
        <v>145</v>
      </c>
      <c r="K69" s="39">
        <v>153</v>
      </c>
      <c r="L69" s="39">
        <v>166</v>
      </c>
      <c r="M69" s="39">
        <v>158</v>
      </c>
      <c r="N69" s="39">
        <v>163</v>
      </c>
      <c r="O69" s="39">
        <v>164</v>
      </c>
      <c r="P69" s="39">
        <v>165</v>
      </c>
      <c r="Q69" s="39">
        <v>164</v>
      </c>
      <c r="R69" s="39">
        <v>164</v>
      </c>
      <c r="S69" s="39">
        <v>163</v>
      </c>
      <c r="T69" s="39">
        <v>161</v>
      </c>
      <c r="U69" s="39">
        <v>159</v>
      </c>
      <c r="V69" s="39">
        <v>162</v>
      </c>
      <c r="W69" s="39">
        <v>165</v>
      </c>
      <c r="X69" s="39">
        <v>167</v>
      </c>
      <c r="Y69" s="39">
        <v>168</v>
      </c>
      <c r="Z69" s="39">
        <v>168</v>
      </c>
      <c r="AA69" s="39">
        <v>168</v>
      </c>
      <c r="AB69" s="39">
        <v>161</v>
      </c>
      <c r="AC69" s="39">
        <v>157</v>
      </c>
      <c r="AD69" s="39">
        <v>153</v>
      </c>
      <c r="AE69" s="39">
        <v>150</v>
      </c>
      <c r="AF69" s="39">
        <v>153</v>
      </c>
      <c r="AG69" s="39">
        <v>150</v>
      </c>
      <c r="AH69" s="39">
        <v>151</v>
      </c>
      <c r="AI69" s="39">
        <v>154</v>
      </c>
      <c r="AJ69" s="39">
        <v>155</v>
      </c>
      <c r="AK69" s="39">
        <v>158</v>
      </c>
      <c r="AL69" s="39">
        <v>152</v>
      </c>
      <c r="AM69" s="39">
        <v>150</v>
      </c>
      <c r="AN69" s="39">
        <v>140</v>
      </c>
      <c r="AO69" s="39">
        <v>130</v>
      </c>
      <c r="AP69" s="39">
        <v>94</v>
      </c>
      <c r="AQ69" s="39">
        <v>94</v>
      </c>
      <c r="AR69" s="39">
        <v>57</v>
      </c>
      <c r="AS69" s="39">
        <v>70</v>
      </c>
      <c r="AT69" s="39">
        <v>31</v>
      </c>
      <c r="AU69" s="27">
        <v>24</v>
      </c>
    </row>
    <row r="70" spans="2:47">
      <c r="B70" s="13" t="s">
        <v>70</v>
      </c>
      <c r="C70" s="40">
        <v>52</v>
      </c>
      <c r="D70" s="39">
        <v>58</v>
      </c>
      <c r="E70" s="39">
        <v>39</v>
      </c>
      <c r="F70" s="39">
        <v>55</v>
      </c>
      <c r="G70" s="39">
        <v>68</v>
      </c>
      <c r="H70" s="39">
        <v>91</v>
      </c>
      <c r="I70" s="39">
        <v>133</v>
      </c>
      <c r="J70" s="39">
        <v>147</v>
      </c>
      <c r="K70" s="39">
        <v>159</v>
      </c>
      <c r="L70" s="39">
        <v>177</v>
      </c>
      <c r="M70" s="39">
        <v>179</v>
      </c>
      <c r="N70" s="39">
        <v>176</v>
      </c>
      <c r="O70" s="39">
        <v>179</v>
      </c>
      <c r="P70" s="39">
        <v>172</v>
      </c>
      <c r="Q70" s="39">
        <v>171</v>
      </c>
      <c r="R70" s="39">
        <v>174</v>
      </c>
      <c r="S70" s="39">
        <v>174</v>
      </c>
      <c r="T70" s="39">
        <v>173</v>
      </c>
      <c r="U70" s="39">
        <v>176</v>
      </c>
      <c r="V70" s="39">
        <v>182</v>
      </c>
      <c r="W70" s="39">
        <v>185</v>
      </c>
      <c r="X70" s="39">
        <v>188</v>
      </c>
      <c r="Y70" s="39">
        <v>189</v>
      </c>
      <c r="Z70" s="39">
        <v>187</v>
      </c>
      <c r="AA70" s="39">
        <v>185</v>
      </c>
      <c r="AB70" s="39">
        <v>181</v>
      </c>
      <c r="AC70" s="39">
        <v>178</v>
      </c>
      <c r="AD70" s="39">
        <v>174</v>
      </c>
      <c r="AE70" s="39">
        <v>171</v>
      </c>
      <c r="AF70" s="39">
        <v>172</v>
      </c>
      <c r="AG70" s="39">
        <v>176</v>
      </c>
      <c r="AH70" s="39">
        <v>181</v>
      </c>
      <c r="AI70" s="39">
        <v>187</v>
      </c>
      <c r="AJ70" s="39">
        <v>172</v>
      </c>
      <c r="AK70" s="39">
        <v>164</v>
      </c>
      <c r="AL70" s="39">
        <v>161</v>
      </c>
      <c r="AM70" s="39">
        <v>164</v>
      </c>
      <c r="AN70" s="39">
        <v>161</v>
      </c>
      <c r="AO70" s="39">
        <v>135</v>
      </c>
      <c r="AP70" s="39">
        <v>104</v>
      </c>
      <c r="AQ70" s="39">
        <v>105</v>
      </c>
      <c r="AR70" s="39">
        <v>61</v>
      </c>
      <c r="AS70" s="39">
        <v>60</v>
      </c>
      <c r="AT70" s="39">
        <v>27</v>
      </c>
      <c r="AU70" s="27">
        <v>32</v>
      </c>
    </row>
    <row r="71" spans="2:47">
      <c r="B71" s="13" t="s">
        <v>71</v>
      </c>
      <c r="C71" s="40">
        <v>73</v>
      </c>
      <c r="D71" s="39">
        <v>61</v>
      </c>
      <c r="E71" s="39">
        <v>39</v>
      </c>
      <c r="F71" s="39">
        <v>53</v>
      </c>
      <c r="G71" s="39">
        <v>71</v>
      </c>
      <c r="H71" s="39">
        <v>100</v>
      </c>
      <c r="I71" s="39">
        <v>140</v>
      </c>
      <c r="J71" s="39">
        <v>155</v>
      </c>
      <c r="K71" s="39">
        <v>163</v>
      </c>
      <c r="L71" s="39">
        <v>184</v>
      </c>
      <c r="M71" s="39">
        <v>189</v>
      </c>
      <c r="N71" s="39">
        <v>186</v>
      </c>
      <c r="O71" s="39">
        <v>187</v>
      </c>
      <c r="P71" s="39">
        <v>181</v>
      </c>
      <c r="Q71" s="39">
        <v>181</v>
      </c>
      <c r="R71" s="39">
        <v>186</v>
      </c>
      <c r="S71" s="39">
        <v>186</v>
      </c>
      <c r="T71" s="39">
        <v>184</v>
      </c>
      <c r="U71" s="39">
        <v>190</v>
      </c>
      <c r="V71" s="39">
        <v>196</v>
      </c>
      <c r="W71" s="39">
        <v>200</v>
      </c>
      <c r="X71" s="39">
        <v>203</v>
      </c>
      <c r="Y71" s="39">
        <v>204</v>
      </c>
      <c r="Z71" s="39">
        <v>202</v>
      </c>
      <c r="AA71" s="39">
        <v>200</v>
      </c>
      <c r="AB71" s="39">
        <v>197</v>
      </c>
      <c r="AC71" s="39">
        <v>195</v>
      </c>
      <c r="AD71" s="39">
        <v>190</v>
      </c>
      <c r="AE71" s="39">
        <v>191</v>
      </c>
      <c r="AF71" s="39">
        <v>189</v>
      </c>
      <c r="AG71" s="39">
        <v>187</v>
      </c>
      <c r="AH71" s="39">
        <v>189</v>
      </c>
      <c r="AI71" s="39">
        <v>221</v>
      </c>
      <c r="AJ71" s="39">
        <v>194</v>
      </c>
      <c r="AK71" s="39">
        <v>187</v>
      </c>
      <c r="AL71" s="39">
        <v>177</v>
      </c>
      <c r="AM71" s="39">
        <v>182</v>
      </c>
      <c r="AN71" s="39">
        <v>181</v>
      </c>
      <c r="AO71" s="39">
        <v>141</v>
      </c>
      <c r="AP71" s="39">
        <v>121</v>
      </c>
      <c r="AQ71" s="39">
        <v>99</v>
      </c>
      <c r="AR71" s="39">
        <v>67</v>
      </c>
      <c r="AS71" s="39">
        <v>47</v>
      </c>
      <c r="AT71" s="39">
        <v>24</v>
      </c>
      <c r="AU71" s="27">
        <v>26</v>
      </c>
    </row>
    <row r="72" spans="2:47">
      <c r="B72" s="13" t="s">
        <v>72</v>
      </c>
      <c r="C72" s="40">
        <v>66</v>
      </c>
      <c r="D72" s="39">
        <v>57</v>
      </c>
      <c r="E72" s="39">
        <v>41</v>
      </c>
      <c r="F72" s="39">
        <v>51</v>
      </c>
      <c r="G72" s="39">
        <v>76</v>
      </c>
      <c r="H72" s="39">
        <v>103</v>
      </c>
      <c r="I72" s="39">
        <v>148</v>
      </c>
      <c r="J72" s="39">
        <v>165</v>
      </c>
      <c r="K72" s="39">
        <v>175</v>
      </c>
      <c r="L72" s="39">
        <v>188</v>
      </c>
      <c r="M72" s="39">
        <v>203</v>
      </c>
      <c r="N72" s="39">
        <v>206</v>
      </c>
      <c r="O72" s="39">
        <v>196</v>
      </c>
      <c r="P72" s="39">
        <v>193</v>
      </c>
      <c r="Q72" s="39">
        <v>195</v>
      </c>
      <c r="R72" s="39">
        <v>198</v>
      </c>
      <c r="S72" s="39">
        <v>200</v>
      </c>
      <c r="T72" s="39">
        <v>198</v>
      </c>
      <c r="U72" s="39">
        <v>200</v>
      </c>
      <c r="V72" s="39">
        <v>206</v>
      </c>
      <c r="W72" s="39">
        <v>210</v>
      </c>
      <c r="X72" s="39">
        <v>213</v>
      </c>
      <c r="Y72" s="39">
        <v>213</v>
      </c>
      <c r="Z72" s="39">
        <v>212</v>
      </c>
      <c r="AA72" s="39">
        <v>212</v>
      </c>
      <c r="AB72" s="39">
        <v>209</v>
      </c>
      <c r="AC72" s="39">
        <v>211</v>
      </c>
      <c r="AD72" s="39">
        <v>209</v>
      </c>
      <c r="AE72" s="39">
        <v>210</v>
      </c>
      <c r="AF72" s="39">
        <v>209</v>
      </c>
      <c r="AG72" s="39">
        <v>208</v>
      </c>
      <c r="AH72" s="39">
        <v>203</v>
      </c>
      <c r="AI72" s="39">
        <v>198</v>
      </c>
      <c r="AJ72" s="39">
        <v>198</v>
      </c>
      <c r="AK72" s="39">
        <v>193</v>
      </c>
      <c r="AL72" s="39">
        <v>197</v>
      </c>
      <c r="AM72" s="39">
        <v>206</v>
      </c>
      <c r="AN72" s="39">
        <v>197</v>
      </c>
      <c r="AO72" s="39">
        <v>158</v>
      </c>
      <c r="AP72" s="39">
        <v>136</v>
      </c>
      <c r="AQ72" s="39">
        <v>96</v>
      </c>
      <c r="AR72" s="39">
        <v>81</v>
      </c>
      <c r="AS72" s="39">
        <v>54</v>
      </c>
      <c r="AT72" s="39">
        <v>30</v>
      </c>
      <c r="AU72" s="27">
        <v>17</v>
      </c>
    </row>
    <row r="73" spans="2:47">
      <c r="B73" s="13" t="s">
        <v>73</v>
      </c>
      <c r="C73" s="40">
        <v>71</v>
      </c>
      <c r="D73" s="39">
        <v>57</v>
      </c>
      <c r="E73" s="39">
        <v>42</v>
      </c>
      <c r="F73" s="39">
        <v>55</v>
      </c>
      <c r="G73" s="39">
        <v>82</v>
      </c>
      <c r="H73" s="39">
        <v>108</v>
      </c>
      <c r="I73" s="39">
        <v>155</v>
      </c>
      <c r="J73" s="39">
        <v>180</v>
      </c>
      <c r="K73" s="39">
        <v>194</v>
      </c>
      <c r="L73" s="39">
        <v>205</v>
      </c>
      <c r="M73" s="39">
        <v>216</v>
      </c>
      <c r="N73" s="39">
        <v>228</v>
      </c>
      <c r="O73" s="39">
        <v>215</v>
      </c>
      <c r="P73" s="39">
        <v>214</v>
      </c>
      <c r="Q73" s="39">
        <v>218</v>
      </c>
      <c r="R73" s="39">
        <v>220</v>
      </c>
      <c r="S73" s="39">
        <v>221</v>
      </c>
      <c r="T73" s="39">
        <v>222</v>
      </c>
      <c r="U73" s="39">
        <v>222</v>
      </c>
      <c r="V73" s="39">
        <v>226</v>
      </c>
      <c r="W73" s="39">
        <v>232</v>
      </c>
      <c r="X73" s="39">
        <v>237</v>
      </c>
      <c r="Y73" s="39">
        <v>238</v>
      </c>
      <c r="Z73" s="39">
        <v>236</v>
      </c>
      <c r="AA73" s="39">
        <v>240</v>
      </c>
      <c r="AB73" s="39">
        <v>242</v>
      </c>
      <c r="AC73" s="39">
        <v>244</v>
      </c>
      <c r="AD73" s="39">
        <v>244</v>
      </c>
      <c r="AE73" s="39">
        <v>241</v>
      </c>
      <c r="AF73" s="39">
        <v>241</v>
      </c>
      <c r="AG73" s="39">
        <v>231</v>
      </c>
      <c r="AH73" s="39">
        <v>225</v>
      </c>
      <c r="AI73" s="39">
        <v>216</v>
      </c>
      <c r="AJ73" s="39">
        <v>211</v>
      </c>
      <c r="AK73" s="39">
        <v>215</v>
      </c>
      <c r="AL73" s="39">
        <v>233</v>
      </c>
      <c r="AM73" s="39">
        <v>225</v>
      </c>
      <c r="AN73" s="39">
        <v>226</v>
      </c>
      <c r="AO73" s="39">
        <v>205</v>
      </c>
      <c r="AP73" s="39">
        <v>156</v>
      </c>
      <c r="AQ73" s="39">
        <v>98</v>
      </c>
      <c r="AR73" s="39">
        <v>77</v>
      </c>
      <c r="AS73" s="39">
        <v>56</v>
      </c>
      <c r="AT73" s="39">
        <v>35</v>
      </c>
      <c r="AU73" s="27">
        <v>16</v>
      </c>
    </row>
    <row r="74" spans="2:47">
      <c r="B74" s="13" t="s">
        <v>74</v>
      </c>
      <c r="C74" s="40">
        <v>66</v>
      </c>
      <c r="D74" s="39">
        <v>58</v>
      </c>
      <c r="E74" s="39">
        <v>43</v>
      </c>
      <c r="F74" s="39">
        <v>56</v>
      </c>
      <c r="G74" s="39">
        <v>86</v>
      </c>
      <c r="H74" s="39">
        <v>117</v>
      </c>
      <c r="I74" s="39">
        <v>164</v>
      </c>
      <c r="J74" s="39">
        <v>203</v>
      </c>
      <c r="K74" s="39">
        <v>214</v>
      </c>
      <c r="L74" s="39">
        <v>228</v>
      </c>
      <c r="M74" s="39">
        <v>240</v>
      </c>
      <c r="N74" s="39">
        <v>252</v>
      </c>
      <c r="O74" s="39">
        <v>246</v>
      </c>
      <c r="P74" s="39">
        <v>247</v>
      </c>
      <c r="Q74" s="39">
        <v>248</v>
      </c>
      <c r="R74" s="39">
        <v>253</v>
      </c>
      <c r="S74" s="39">
        <v>254</v>
      </c>
      <c r="T74" s="39">
        <v>257</v>
      </c>
      <c r="U74" s="39">
        <v>258</v>
      </c>
      <c r="V74" s="39">
        <v>261</v>
      </c>
      <c r="W74" s="39">
        <v>269</v>
      </c>
      <c r="X74" s="39">
        <v>274</v>
      </c>
      <c r="Y74" s="39">
        <v>277</v>
      </c>
      <c r="Z74" s="39">
        <v>276</v>
      </c>
      <c r="AA74" s="39">
        <v>285</v>
      </c>
      <c r="AB74" s="39">
        <v>290</v>
      </c>
      <c r="AC74" s="39">
        <v>291</v>
      </c>
      <c r="AD74" s="39">
        <v>289</v>
      </c>
      <c r="AE74" s="39">
        <v>284</v>
      </c>
      <c r="AF74" s="39">
        <v>281</v>
      </c>
      <c r="AG74" s="39">
        <v>273</v>
      </c>
      <c r="AH74" s="39">
        <v>263</v>
      </c>
      <c r="AI74" s="39">
        <v>256</v>
      </c>
      <c r="AJ74" s="39">
        <v>250</v>
      </c>
      <c r="AK74" s="39">
        <v>263</v>
      </c>
      <c r="AL74" s="39">
        <v>281</v>
      </c>
      <c r="AM74" s="39">
        <v>264</v>
      </c>
      <c r="AN74" s="39">
        <v>256</v>
      </c>
      <c r="AO74" s="39">
        <v>267</v>
      </c>
      <c r="AP74" s="39">
        <v>171</v>
      </c>
      <c r="AQ74" s="39">
        <v>101</v>
      </c>
      <c r="AR74" s="39">
        <v>79</v>
      </c>
      <c r="AS74" s="39">
        <v>59</v>
      </c>
      <c r="AT74" s="39">
        <v>37</v>
      </c>
      <c r="AU74" s="27">
        <v>19</v>
      </c>
    </row>
    <row r="75" spans="2:47">
      <c r="B75" s="13" t="s">
        <v>75</v>
      </c>
      <c r="C75" s="40">
        <v>65</v>
      </c>
      <c r="D75" s="39">
        <v>56</v>
      </c>
      <c r="E75" s="39">
        <v>50</v>
      </c>
      <c r="F75" s="39">
        <v>61</v>
      </c>
      <c r="G75" s="39">
        <v>89</v>
      </c>
      <c r="H75" s="39">
        <v>123</v>
      </c>
      <c r="I75" s="39">
        <v>176</v>
      </c>
      <c r="J75" s="39">
        <v>219</v>
      </c>
      <c r="K75" s="39">
        <v>232</v>
      </c>
      <c r="L75" s="39">
        <v>250</v>
      </c>
      <c r="M75" s="39">
        <v>265</v>
      </c>
      <c r="N75" s="39">
        <v>282</v>
      </c>
      <c r="O75" s="39">
        <v>282</v>
      </c>
      <c r="P75" s="39">
        <v>280</v>
      </c>
      <c r="Q75" s="39">
        <v>284</v>
      </c>
      <c r="R75" s="39">
        <v>290</v>
      </c>
      <c r="S75" s="39">
        <v>290</v>
      </c>
      <c r="T75" s="39">
        <v>292</v>
      </c>
      <c r="U75" s="39">
        <v>296</v>
      </c>
      <c r="V75" s="39">
        <v>302</v>
      </c>
      <c r="W75" s="39">
        <v>305</v>
      </c>
      <c r="X75" s="39">
        <v>311</v>
      </c>
      <c r="Y75" s="39">
        <v>313</v>
      </c>
      <c r="Z75" s="39">
        <v>321</v>
      </c>
      <c r="AA75" s="39">
        <v>334</v>
      </c>
      <c r="AB75" s="39">
        <v>343</v>
      </c>
      <c r="AC75" s="39">
        <v>339</v>
      </c>
      <c r="AD75" s="39">
        <v>336</v>
      </c>
      <c r="AE75" s="39">
        <v>326</v>
      </c>
      <c r="AF75" s="39">
        <v>325</v>
      </c>
      <c r="AG75" s="39">
        <v>315</v>
      </c>
      <c r="AH75" s="39">
        <v>314</v>
      </c>
      <c r="AI75" s="39">
        <v>310</v>
      </c>
      <c r="AJ75" s="39">
        <v>313</v>
      </c>
      <c r="AK75" s="39">
        <v>394</v>
      </c>
      <c r="AL75" s="39">
        <v>367</v>
      </c>
      <c r="AM75" s="39">
        <v>536</v>
      </c>
      <c r="AN75" s="39">
        <v>443</v>
      </c>
      <c r="AO75" s="39">
        <v>517</v>
      </c>
      <c r="AP75" s="39">
        <v>195</v>
      </c>
      <c r="AQ75" s="39">
        <v>128</v>
      </c>
      <c r="AR75" s="39">
        <v>103</v>
      </c>
      <c r="AS75" s="39">
        <v>80</v>
      </c>
      <c r="AT75" s="39">
        <v>54</v>
      </c>
      <c r="AU75" s="27">
        <v>23</v>
      </c>
    </row>
    <row r="76" spans="2:47">
      <c r="B76" s="13" t="s">
        <v>76</v>
      </c>
      <c r="C76" s="40">
        <v>62</v>
      </c>
      <c r="D76" s="39">
        <v>57</v>
      </c>
      <c r="E76" s="39">
        <v>53</v>
      </c>
      <c r="F76" s="39">
        <v>66</v>
      </c>
      <c r="G76" s="39">
        <v>95</v>
      </c>
      <c r="H76" s="39">
        <v>132</v>
      </c>
      <c r="I76" s="39">
        <v>195</v>
      </c>
      <c r="J76" s="39">
        <v>244</v>
      </c>
      <c r="K76" s="39">
        <v>258</v>
      </c>
      <c r="L76" s="39">
        <v>270</v>
      </c>
      <c r="M76" s="39">
        <v>296</v>
      </c>
      <c r="N76" s="39">
        <v>328</v>
      </c>
      <c r="O76" s="39">
        <v>328</v>
      </c>
      <c r="P76" s="39">
        <v>321</v>
      </c>
      <c r="Q76" s="39">
        <v>319</v>
      </c>
      <c r="R76" s="39">
        <v>327</v>
      </c>
      <c r="S76" s="39">
        <v>329</v>
      </c>
      <c r="T76" s="39">
        <v>332</v>
      </c>
      <c r="U76" s="39">
        <v>339</v>
      </c>
      <c r="V76" s="39">
        <v>337</v>
      </c>
      <c r="W76" s="39">
        <v>343</v>
      </c>
      <c r="X76" s="39">
        <v>351</v>
      </c>
      <c r="Y76" s="39">
        <v>365</v>
      </c>
      <c r="Z76" s="39">
        <v>384</v>
      </c>
      <c r="AA76" s="39">
        <v>403</v>
      </c>
      <c r="AB76" s="39">
        <v>414</v>
      </c>
      <c r="AC76" s="39">
        <v>417</v>
      </c>
      <c r="AD76" s="39">
        <v>420</v>
      </c>
      <c r="AE76" s="39">
        <v>423</v>
      </c>
      <c r="AF76" s="39">
        <v>430</v>
      </c>
      <c r="AG76" s="39">
        <v>460</v>
      </c>
      <c r="AH76" s="39">
        <v>453</v>
      </c>
      <c r="AI76" s="39">
        <v>564</v>
      </c>
      <c r="AJ76" s="39">
        <v>584</v>
      </c>
      <c r="AK76" s="39">
        <v>1320</v>
      </c>
      <c r="AL76" s="39">
        <v>1396</v>
      </c>
      <c r="AM76" s="39">
        <v>1271</v>
      </c>
      <c r="AN76" s="39">
        <v>1431</v>
      </c>
      <c r="AO76" s="39">
        <v>564</v>
      </c>
      <c r="AP76" s="39">
        <v>221</v>
      </c>
      <c r="AQ76" s="39">
        <v>128</v>
      </c>
      <c r="AR76" s="39">
        <v>102</v>
      </c>
      <c r="AS76" s="39">
        <v>62</v>
      </c>
      <c r="AT76" s="39">
        <v>74</v>
      </c>
      <c r="AU76" s="27">
        <v>32</v>
      </c>
    </row>
    <row r="77" spans="2:47">
      <c r="B77" s="13" t="s">
        <v>77</v>
      </c>
      <c r="C77" s="40">
        <v>64</v>
      </c>
      <c r="D77" s="39">
        <v>58</v>
      </c>
      <c r="E77" s="39">
        <v>60</v>
      </c>
      <c r="F77" s="39">
        <v>80</v>
      </c>
      <c r="G77" s="39">
        <v>106</v>
      </c>
      <c r="H77" s="39">
        <v>149</v>
      </c>
      <c r="I77" s="39">
        <v>207</v>
      </c>
      <c r="J77" s="39">
        <v>255</v>
      </c>
      <c r="K77" s="39">
        <v>273</v>
      </c>
      <c r="L77" s="39">
        <v>296</v>
      </c>
      <c r="M77" s="39">
        <v>336</v>
      </c>
      <c r="N77" s="39">
        <v>374</v>
      </c>
      <c r="O77" s="39">
        <v>382</v>
      </c>
      <c r="P77" s="39">
        <v>384</v>
      </c>
      <c r="Q77" s="39">
        <v>382</v>
      </c>
      <c r="R77" s="39">
        <v>382</v>
      </c>
      <c r="S77" s="39">
        <v>378</v>
      </c>
      <c r="T77" s="39">
        <v>378</v>
      </c>
      <c r="U77" s="39">
        <v>384</v>
      </c>
      <c r="V77" s="39">
        <v>394</v>
      </c>
      <c r="W77" s="39">
        <v>408</v>
      </c>
      <c r="X77" s="39">
        <v>420</v>
      </c>
      <c r="Y77" s="39">
        <v>451</v>
      </c>
      <c r="Z77" s="39">
        <v>473</v>
      </c>
      <c r="AA77" s="39">
        <v>485</v>
      </c>
      <c r="AB77" s="39">
        <v>520</v>
      </c>
      <c r="AC77" s="39">
        <v>587</v>
      </c>
      <c r="AD77" s="39">
        <v>699</v>
      </c>
      <c r="AE77" s="39">
        <v>739</v>
      </c>
      <c r="AF77" s="39">
        <v>846</v>
      </c>
      <c r="AG77" s="39">
        <v>904</v>
      </c>
      <c r="AH77" s="39">
        <v>1132</v>
      </c>
      <c r="AI77" s="39">
        <v>2119</v>
      </c>
      <c r="AJ77" s="39">
        <v>3131</v>
      </c>
      <c r="AK77" s="39">
        <v>2946</v>
      </c>
      <c r="AL77" s="39">
        <v>2727</v>
      </c>
      <c r="AM77" s="39">
        <v>2319</v>
      </c>
      <c r="AN77" s="39">
        <v>2233</v>
      </c>
      <c r="AO77" s="39">
        <v>678</v>
      </c>
      <c r="AP77" s="39">
        <v>254</v>
      </c>
      <c r="AQ77" s="39">
        <v>140</v>
      </c>
      <c r="AR77" s="39">
        <v>111</v>
      </c>
      <c r="AS77" s="39">
        <v>57</v>
      </c>
      <c r="AT77" s="39">
        <v>77</v>
      </c>
      <c r="AU77" s="27">
        <v>29</v>
      </c>
    </row>
    <row r="78" spans="2:47">
      <c r="B78" s="13">
        <v>0</v>
      </c>
      <c r="C78" s="40">
        <v>64</v>
      </c>
      <c r="D78" s="39">
        <v>55</v>
      </c>
      <c r="E78" s="39">
        <v>59</v>
      </c>
      <c r="F78" s="39">
        <v>87</v>
      </c>
      <c r="G78" s="39">
        <v>140</v>
      </c>
      <c r="H78" s="39">
        <v>219</v>
      </c>
      <c r="I78" s="39">
        <v>337</v>
      </c>
      <c r="J78" s="39">
        <v>320</v>
      </c>
      <c r="K78" s="39">
        <v>330</v>
      </c>
      <c r="L78" s="39">
        <v>357</v>
      </c>
      <c r="M78" s="39">
        <v>414</v>
      </c>
      <c r="N78" s="39">
        <v>464</v>
      </c>
      <c r="O78" s="39">
        <v>463</v>
      </c>
      <c r="P78" s="39">
        <v>470</v>
      </c>
      <c r="Q78" s="39">
        <v>474</v>
      </c>
      <c r="R78" s="39">
        <v>481</v>
      </c>
      <c r="S78" s="39">
        <v>494</v>
      </c>
      <c r="T78" s="39">
        <v>511</v>
      </c>
      <c r="U78" s="39">
        <v>529</v>
      </c>
      <c r="V78" s="39">
        <v>543</v>
      </c>
      <c r="W78" s="39">
        <v>563</v>
      </c>
      <c r="X78" s="39">
        <v>606</v>
      </c>
      <c r="Y78" s="39">
        <v>665</v>
      </c>
      <c r="Z78" s="39">
        <v>778</v>
      </c>
      <c r="AA78" s="39">
        <v>968</v>
      </c>
      <c r="AB78" s="39">
        <v>1091</v>
      </c>
      <c r="AC78" s="39">
        <v>1446</v>
      </c>
      <c r="AD78" s="39">
        <v>2844</v>
      </c>
      <c r="AE78" s="39">
        <v>4854</v>
      </c>
      <c r="AF78" s="39">
        <v>5776</v>
      </c>
      <c r="AG78" s="39">
        <v>7092</v>
      </c>
      <c r="AH78" s="39">
        <v>7316</v>
      </c>
      <c r="AI78" s="39">
        <v>6455</v>
      </c>
      <c r="AJ78" s="39">
        <v>4833</v>
      </c>
      <c r="AK78" s="39">
        <v>4151</v>
      </c>
      <c r="AL78" s="39">
        <v>3775</v>
      </c>
      <c r="AM78" s="39">
        <v>3187</v>
      </c>
      <c r="AN78" s="39">
        <v>2879</v>
      </c>
      <c r="AO78" s="39">
        <v>1070</v>
      </c>
      <c r="AP78" s="39">
        <v>314</v>
      </c>
      <c r="AQ78" s="39">
        <v>186</v>
      </c>
      <c r="AR78" s="39">
        <v>129</v>
      </c>
      <c r="AS78" s="39">
        <v>63</v>
      </c>
      <c r="AT78" s="39">
        <v>82</v>
      </c>
      <c r="AU78" s="27">
        <v>24</v>
      </c>
    </row>
    <row r="79" spans="2:47">
      <c r="B79" s="63" t="s">
        <v>108</v>
      </c>
      <c r="C79" s="40">
        <v>59</v>
      </c>
      <c r="D79" s="39">
        <v>42</v>
      </c>
      <c r="E79" s="39">
        <v>55</v>
      </c>
      <c r="F79" s="39">
        <v>102</v>
      </c>
      <c r="G79" s="39">
        <v>252</v>
      </c>
      <c r="H79" s="39">
        <v>469</v>
      </c>
      <c r="I79" s="39">
        <v>879</v>
      </c>
      <c r="J79" s="39">
        <v>731</v>
      </c>
      <c r="K79" s="39">
        <v>795</v>
      </c>
      <c r="L79" s="39">
        <v>904</v>
      </c>
      <c r="M79" s="39">
        <v>998</v>
      </c>
      <c r="N79" s="39">
        <v>1065</v>
      </c>
      <c r="O79" s="39">
        <v>1197</v>
      </c>
      <c r="P79" s="39">
        <v>1250</v>
      </c>
      <c r="Q79" s="39">
        <v>1232</v>
      </c>
      <c r="R79" s="39">
        <v>1275</v>
      </c>
      <c r="S79" s="39">
        <v>1332</v>
      </c>
      <c r="T79" s="39">
        <v>1265</v>
      </c>
      <c r="U79" s="39">
        <v>1474</v>
      </c>
      <c r="V79" s="39">
        <v>1605</v>
      </c>
      <c r="W79" s="39">
        <v>1539</v>
      </c>
      <c r="X79" s="39">
        <v>1710</v>
      </c>
      <c r="Y79" s="39">
        <v>2230</v>
      </c>
      <c r="Z79" s="39">
        <v>3218</v>
      </c>
      <c r="AA79" s="39">
        <v>6794</v>
      </c>
      <c r="AB79" s="39">
        <v>11218</v>
      </c>
      <c r="AC79" s="39">
        <v>13766</v>
      </c>
      <c r="AD79" s="39">
        <v>14165</v>
      </c>
      <c r="AE79" s="39">
        <v>14668</v>
      </c>
      <c r="AF79" s="39">
        <v>13011</v>
      </c>
      <c r="AG79" s="39">
        <v>11122</v>
      </c>
      <c r="AH79" s="39">
        <v>9535</v>
      </c>
      <c r="AI79" s="39">
        <v>8154</v>
      </c>
      <c r="AJ79" s="39">
        <v>6359</v>
      </c>
      <c r="AK79" s="39">
        <v>5573</v>
      </c>
      <c r="AL79" s="39">
        <v>4324</v>
      </c>
      <c r="AM79" s="39">
        <v>3921</v>
      </c>
      <c r="AN79" s="39">
        <v>3284</v>
      </c>
      <c r="AO79" s="39">
        <v>1359</v>
      </c>
      <c r="AP79" s="39">
        <v>575</v>
      </c>
      <c r="AQ79" s="39">
        <v>233</v>
      </c>
      <c r="AR79" s="39">
        <v>145</v>
      </c>
      <c r="AS79" s="39">
        <v>74</v>
      </c>
      <c r="AT79" s="39">
        <v>77</v>
      </c>
      <c r="AU79" s="27">
        <v>30</v>
      </c>
    </row>
    <row r="80" spans="2:47">
      <c r="B80" s="13" t="s">
        <v>78</v>
      </c>
      <c r="C80" s="40">
        <v>44</v>
      </c>
      <c r="D80" s="39">
        <v>40</v>
      </c>
      <c r="E80" s="39">
        <v>44</v>
      </c>
      <c r="F80" s="39">
        <v>169</v>
      </c>
      <c r="G80" s="39">
        <v>446</v>
      </c>
      <c r="H80" s="39">
        <v>828</v>
      </c>
      <c r="I80" s="39">
        <v>1776</v>
      </c>
      <c r="J80" s="39">
        <v>2650</v>
      </c>
      <c r="K80" s="39">
        <v>3021</v>
      </c>
      <c r="L80" s="39">
        <v>3768</v>
      </c>
      <c r="M80" s="39">
        <v>4770</v>
      </c>
      <c r="N80" s="39">
        <v>5582</v>
      </c>
      <c r="O80" s="39">
        <v>6762</v>
      </c>
      <c r="P80" s="39">
        <v>7106</v>
      </c>
      <c r="Q80" s="39">
        <v>6756</v>
      </c>
      <c r="R80" s="39">
        <v>6877</v>
      </c>
      <c r="S80" s="39">
        <v>7688</v>
      </c>
      <c r="T80" s="39">
        <v>8144</v>
      </c>
      <c r="U80" s="39">
        <v>9893</v>
      </c>
      <c r="V80" s="39">
        <v>10967</v>
      </c>
      <c r="W80" s="39">
        <v>10996</v>
      </c>
      <c r="X80" s="39">
        <v>14012</v>
      </c>
      <c r="Y80" s="39">
        <v>15308</v>
      </c>
      <c r="Z80" s="39">
        <v>16033</v>
      </c>
      <c r="AA80" s="39">
        <v>17246</v>
      </c>
      <c r="AB80" s="39">
        <v>18269</v>
      </c>
      <c r="AC80" s="39">
        <v>20066</v>
      </c>
      <c r="AD80" s="39">
        <v>19586</v>
      </c>
      <c r="AE80" s="39">
        <v>17771</v>
      </c>
      <c r="AF80" s="39">
        <v>15334</v>
      </c>
      <c r="AG80" s="39">
        <v>13579</v>
      </c>
      <c r="AH80" s="39">
        <v>11356</v>
      </c>
      <c r="AI80" s="39">
        <v>9946</v>
      </c>
      <c r="AJ80" s="39">
        <v>7416</v>
      </c>
      <c r="AK80" s="39">
        <v>5471</v>
      </c>
      <c r="AL80" s="39">
        <v>4927</v>
      </c>
      <c r="AM80" s="39">
        <v>4055</v>
      </c>
      <c r="AN80" s="39">
        <v>3425</v>
      </c>
      <c r="AO80" s="39">
        <v>1520</v>
      </c>
      <c r="AP80" s="39">
        <v>707</v>
      </c>
      <c r="AQ80" s="39">
        <v>390</v>
      </c>
      <c r="AR80" s="39">
        <v>204</v>
      </c>
      <c r="AS80" s="39">
        <v>84</v>
      </c>
      <c r="AT80" s="39">
        <v>67</v>
      </c>
      <c r="AU80" s="27">
        <v>31</v>
      </c>
    </row>
    <row r="81" spans="1:47">
      <c r="B81" s="13" t="s">
        <v>79</v>
      </c>
      <c r="C81" s="40">
        <v>36</v>
      </c>
      <c r="D81" s="39">
        <v>39</v>
      </c>
      <c r="E81" s="39">
        <v>43</v>
      </c>
      <c r="F81" s="39">
        <v>255</v>
      </c>
      <c r="G81" s="39">
        <v>510</v>
      </c>
      <c r="H81" s="39">
        <v>1057</v>
      </c>
      <c r="I81" s="39">
        <v>2467</v>
      </c>
      <c r="J81" s="39">
        <v>5431</v>
      </c>
      <c r="K81" s="39">
        <v>5863</v>
      </c>
      <c r="L81" s="39">
        <v>6019</v>
      </c>
      <c r="M81" s="39">
        <v>6833</v>
      </c>
      <c r="N81" s="39">
        <v>7454</v>
      </c>
      <c r="O81" s="39">
        <v>8192</v>
      </c>
      <c r="P81" s="39">
        <v>8995</v>
      </c>
      <c r="Q81" s="39">
        <v>9600</v>
      </c>
      <c r="R81" s="39">
        <v>10306</v>
      </c>
      <c r="S81" s="39">
        <v>11677</v>
      </c>
      <c r="T81" s="39">
        <v>12943</v>
      </c>
      <c r="U81" s="39">
        <v>14973</v>
      </c>
      <c r="V81" s="39">
        <v>16361</v>
      </c>
      <c r="W81" s="39">
        <v>17479</v>
      </c>
      <c r="X81" s="39">
        <v>18800</v>
      </c>
      <c r="Y81" s="39">
        <v>19629</v>
      </c>
      <c r="Z81" s="39">
        <v>24876</v>
      </c>
      <c r="AA81" s="39">
        <v>27934</v>
      </c>
      <c r="AB81" s="39">
        <v>26936</v>
      </c>
      <c r="AC81" s="39">
        <v>24681</v>
      </c>
      <c r="AD81" s="39">
        <v>20173</v>
      </c>
      <c r="AE81" s="39">
        <v>17754</v>
      </c>
      <c r="AF81" s="39">
        <v>15073</v>
      </c>
      <c r="AG81" s="39">
        <v>13788</v>
      </c>
      <c r="AH81" s="39">
        <v>12602</v>
      </c>
      <c r="AI81" s="39">
        <v>11492</v>
      </c>
      <c r="AJ81" s="39">
        <v>9626</v>
      </c>
      <c r="AK81" s="39">
        <v>7305</v>
      </c>
      <c r="AL81" s="39">
        <v>5811</v>
      </c>
      <c r="AM81" s="39">
        <v>4585</v>
      </c>
      <c r="AN81" s="39">
        <v>3858</v>
      </c>
      <c r="AO81" s="39">
        <v>1670</v>
      </c>
      <c r="AP81" s="39">
        <v>830</v>
      </c>
      <c r="AQ81" s="39">
        <v>417</v>
      </c>
      <c r="AR81" s="39">
        <v>200</v>
      </c>
      <c r="AS81" s="39">
        <v>128</v>
      </c>
      <c r="AT81" s="39">
        <v>69</v>
      </c>
      <c r="AU81" s="27">
        <v>26</v>
      </c>
    </row>
    <row r="82" spans="1:47">
      <c r="B82" s="13" t="s">
        <v>80</v>
      </c>
      <c r="C82" s="40">
        <v>26</v>
      </c>
      <c r="D82" s="39">
        <v>32</v>
      </c>
      <c r="E82" s="39">
        <v>66</v>
      </c>
      <c r="F82" s="39">
        <v>260</v>
      </c>
      <c r="G82" s="39">
        <v>636</v>
      </c>
      <c r="H82" s="39">
        <v>1498</v>
      </c>
      <c r="I82" s="39">
        <v>3303</v>
      </c>
      <c r="J82" s="39">
        <v>6474</v>
      </c>
      <c r="K82" s="39">
        <v>7935</v>
      </c>
      <c r="L82" s="39">
        <v>8375</v>
      </c>
      <c r="M82" s="39">
        <v>9394</v>
      </c>
      <c r="N82" s="39">
        <v>10254</v>
      </c>
      <c r="O82" s="39">
        <v>10916</v>
      </c>
      <c r="P82" s="39">
        <v>11134</v>
      </c>
      <c r="Q82" s="39">
        <v>11486</v>
      </c>
      <c r="R82" s="39">
        <v>12562</v>
      </c>
      <c r="S82" s="39">
        <v>13913</v>
      </c>
      <c r="T82" s="39">
        <v>16221</v>
      </c>
      <c r="U82" s="39">
        <v>17072</v>
      </c>
      <c r="V82" s="39">
        <v>19332</v>
      </c>
      <c r="W82" s="39">
        <v>20239</v>
      </c>
      <c r="X82" s="39">
        <v>20607</v>
      </c>
      <c r="Y82" s="39">
        <v>21608</v>
      </c>
      <c r="Z82" s="39">
        <v>22206</v>
      </c>
      <c r="AA82" s="39">
        <v>23280</v>
      </c>
      <c r="AB82" s="39">
        <v>22503</v>
      </c>
      <c r="AC82" s="39">
        <v>20369</v>
      </c>
      <c r="AD82" s="39">
        <v>19276</v>
      </c>
      <c r="AE82" s="39">
        <v>17018</v>
      </c>
      <c r="AF82" s="39">
        <v>15999</v>
      </c>
      <c r="AG82" s="39">
        <v>15018</v>
      </c>
      <c r="AH82" s="39">
        <v>14441</v>
      </c>
      <c r="AI82" s="39">
        <v>12678</v>
      </c>
      <c r="AJ82" s="39">
        <v>9317</v>
      </c>
      <c r="AK82" s="39">
        <v>7820</v>
      </c>
      <c r="AL82" s="39">
        <v>6476</v>
      </c>
      <c r="AM82" s="39">
        <v>5898</v>
      </c>
      <c r="AN82" s="39">
        <v>4988</v>
      </c>
      <c r="AO82" s="39">
        <v>2319</v>
      </c>
      <c r="AP82" s="39">
        <v>916</v>
      </c>
      <c r="AQ82" s="39">
        <v>446</v>
      </c>
      <c r="AR82" s="39">
        <v>227</v>
      </c>
      <c r="AS82" s="39">
        <v>148</v>
      </c>
      <c r="AT82" s="39">
        <v>77</v>
      </c>
      <c r="AU82" s="27">
        <v>20</v>
      </c>
    </row>
    <row r="83" spans="1:47">
      <c r="B83" s="13" t="s">
        <v>81</v>
      </c>
      <c r="C83" s="40">
        <v>43</v>
      </c>
      <c r="D83" s="39">
        <v>30</v>
      </c>
      <c r="E83" s="39">
        <v>136</v>
      </c>
      <c r="F83" s="39">
        <v>295</v>
      </c>
      <c r="G83" s="39">
        <v>743</v>
      </c>
      <c r="H83" s="39">
        <v>1750</v>
      </c>
      <c r="I83" s="39">
        <v>3806</v>
      </c>
      <c r="J83" s="39">
        <v>7249</v>
      </c>
      <c r="K83" s="39">
        <v>8700</v>
      </c>
      <c r="L83" s="39">
        <v>9799</v>
      </c>
      <c r="M83" s="39">
        <v>10215</v>
      </c>
      <c r="N83" s="39">
        <v>10829</v>
      </c>
      <c r="O83" s="39">
        <v>11371</v>
      </c>
      <c r="P83" s="39">
        <v>12024</v>
      </c>
      <c r="Q83" s="39">
        <v>12368</v>
      </c>
      <c r="R83" s="39">
        <v>12680</v>
      </c>
      <c r="S83" s="39">
        <v>13481</v>
      </c>
      <c r="T83" s="39">
        <v>14810</v>
      </c>
      <c r="U83" s="39">
        <v>16491</v>
      </c>
      <c r="V83" s="39">
        <v>17482</v>
      </c>
      <c r="W83" s="39">
        <v>17378</v>
      </c>
      <c r="X83" s="39">
        <v>17116</v>
      </c>
      <c r="Y83" s="39">
        <v>17296</v>
      </c>
      <c r="Z83" s="39">
        <v>18676</v>
      </c>
      <c r="AA83" s="39">
        <v>19769</v>
      </c>
      <c r="AB83" s="39">
        <v>19521</v>
      </c>
      <c r="AC83" s="39">
        <v>17777</v>
      </c>
      <c r="AD83" s="39">
        <v>16642</v>
      </c>
      <c r="AE83" s="39">
        <v>15269</v>
      </c>
      <c r="AF83" s="39">
        <v>14110</v>
      </c>
      <c r="AG83" s="39">
        <v>13934</v>
      </c>
      <c r="AH83" s="39">
        <v>12985</v>
      </c>
      <c r="AI83" s="39">
        <v>12175</v>
      </c>
      <c r="AJ83" s="39">
        <v>10153</v>
      </c>
      <c r="AK83" s="39">
        <v>8305</v>
      </c>
      <c r="AL83" s="39">
        <v>7457</v>
      </c>
      <c r="AM83" s="39">
        <v>6547</v>
      </c>
      <c r="AN83" s="39">
        <v>5945</v>
      </c>
      <c r="AO83" s="39">
        <v>2679</v>
      </c>
      <c r="AP83" s="39">
        <v>1345</v>
      </c>
      <c r="AQ83" s="39">
        <v>518</v>
      </c>
      <c r="AR83" s="39">
        <v>359</v>
      </c>
      <c r="AS83" s="39">
        <v>160</v>
      </c>
      <c r="AT83" s="39">
        <v>81</v>
      </c>
      <c r="AU83" s="27">
        <v>43</v>
      </c>
    </row>
    <row r="84" spans="1:47">
      <c r="B84" s="13" t="s">
        <v>82</v>
      </c>
      <c r="C84" s="40">
        <v>35</v>
      </c>
      <c r="D84" s="39">
        <v>32</v>
      </c>
      <c r="E84" s="39">
        <v>158</v>
      </c>
      <c r="F84" s="39">
        <v>318</v>
      </c>
      <c r="G84" s="39">
        <v>878</v>
      </c>
      <c r="H84" s="39">
        <v>2006</v>
      </c>
      <c r="I84" s="39">
        <v>3645</v>
      </c>
      <c r="J84" s="39">
        <v>6938</v>
      </c>
      <c r="K84" s="39">
        <v>6721</v>
      </c>
      <c r="L84" s="39">
        <v>7372</v>
      </c>
      <c r="M84" s="39">
        <v>8571</v>
      </c>
      <c r="N84" s="39">
        <v>9302</v>
      </c>
      <c r="O84" s="39">
        <v>9970</v>
      </c>
      <c r="P84" s="39">
        <v>10291</v>
      </c>
      <c r="Q84" s="39">
        <v>10505</v>
      </c>
      <c r="R84" s="39">
        <v>10756</v>
      </c>
      <c r="S84" s="39">
        <v>11587</v>
      </c>
      <c r="T84" s="39">
        <v>12039</v>
      </c>
      <c r="U84" s="39">
        <v>12156</v>
      </c>
      <c r="V84" s="39">
        <v>12477</v>
      </c>
      <c r="W84" s="39">
        <v>12846</v>
      </c>
      <c r="X84" s="39">
        <v>13067</v>
      </c>
      <c r="Y84" s="39">
        <v>14101</v>
      </c>
      <c r="Z84" s="39">
        <v>14232</v>
      </c>
      <c r="AA84" s="39">
        <v>14591</v>
      </c>
      <c r="AB84" s="39">
        <v>14201</v>
      </c>
      <c r="AC84" s="39">
        <v>13728</v>
      </c>
      <c r="AD84" s="39">
        <v>13488</v>
      </c>
      <c r="AE84" s="39">
        <v>12942</v>
      </c>
      <c r="AF84" s="39">
        <v>11755</v>
      </c>
      <c r="AG84" s="39">
        <v>11057</v>
      </c>
      <c r="AH84" s="39">
        <v>11087</v>
      </c>
      <c r="AI84" s="39">
        <v>11114</v>
      </c>
      <c r="AJ84" s="39">
        <v>9761</v>
      </c>
      <c r="AK84" s="39">
        <v>8468</v>
      </c>
      <c r="AL84" s="39">
        <v>7410</v>
      </c>
      <c r="AM84" s="39">
        <v>6875</v>
      </c>
      <c r="AN84" s="39">
        <v>6238</v>
      </c>
      <c r="AO84" s="39">
        <v>3580</v>
      </c>
      <c r="AP84" s="39">
        <v>1752</v>
      </c>
      <c r="AQ84" s="39">
        <v>761</v>
      </c>
      <c r="AR84" s="39">
        <v>337</v>
      </c>
      <c r="AS84" s="39">
        <v>170</v>
      </c>
      <c r="AT84" s="39">
        <v>83</v>
      </c>
      <c r="AU84" s="27">
        <v>44</v>
      </c>
    </row>
    <row r="85" spans="1:47">
      <c r="B85" s="13" t="s">
        <v>83</v>
      </c>
      <c r="C85" s="40">
        <v>41</v>
      </c>
      <c r="D85" s="39">
        <v>39</v>
      </c>
      <c r="E85" s="39">
        <v>166</v>
      </c>
      <c r="F85" s="39">
        <v>386</v>
      </c>
      <c r="G85" s="39">
        <v>954</v>
      </c>
      <c r="H85" s="39">
        <v>1915</v>
      </c>
      <c r="I85" s="39">
        <v>3490</v>
      </c>
      <c r="J85" s="39">
        <v>5405</v>
      </c>
      <c r="K85" s="39">
        <v>5955</v>
      </c>
      <c r="L85" s="39">
        <v>6186</v>
      </c>
      <c r="M85" s="39">
        <v>6618</v>
      </c>
      <c r="N85" s="39">
        <v>7104</v>
      </c>
      <c r="O85" s="39">
        <v>7659</v>
      </c>
      <c r="P85" s="39">
        <v>8109</v>
      </c>
      <c r="Q85" s="39">
        <v>8446</v>
      </c>
      <c r="R85" s="39">
        <v>8955</v>
      </c>
      <c r="S85" s="39">
        <v>8866</v>
      </c>
      <c r="T85" s="39">
        <v>8902</v>
      </c>
      <c r="U85" s="39">
        <v>9005</v>
      </c>
      <c r="V85" s="39">
        <v>9513</v>
      </c>
      <c r="W85" s="39">
        <v>9891</v>
      </c>
      <c r="X85" s="39">
        <v>10292</v>
      </c>
      <c r="Y85" s="39">
        <v>11507</v>
      </c>
      <c r="Z85" s="39">
        <v>11146</v>
      </c>
      <c r="AA85" s="39">
        <v>11411</v>
      </c>
      <c r="AB85" s="39">
        <v>11093</v>
      </c>
      <c r="AC85" s="39">
        <v>10822</v>
      </c>
      <c r="AD85" s="39">
        <v>10760</v>
      </c>
      <c r="AE85" s="39">
        <v>10398</v>
      </c>
      <c r="AF85" s="39">
        <v>9981</v>
      </c>
      <c r="AG85" s="39">
        <v>9129</v>
      </c>
      <c r="AH85" s="39">
        <v>8550</v>
      </c>
      <c r="AI85" s="39">
        <v>8229</v>
      </c>
      <c r="AJ85" s="39">
        <v>7458</v>
      </c>
      <c r="AK85" s="39">
        <v>7111</v>
      </c>
      <c r="AL85" s="39">
        <v>6999</v>
      </c>
      <c r="AM85" s="39">
        <v>6760</v>
      </c>
      <c r="AN85" s="39">
        <v>6088</v>
      </c>
      <c r="AO85" s="39">
        <v>4004</v>
      </c>
      <c r="AP85" s="39">
        <v>1686</v>
      </c>
      <c r="AQ85" s="39">
        <v>852</v>
      </c>
      <c r="AR85" s="39">
        <v>386</v>
      </c>
      <c r="AS85" s="39">
        <v>157</v>
      </c>
      <c r="AT85" s="39">
        <v>84</v>
      </c>
      <c r="AU85" s="27">
        <v>41</v>
      </c>
    </row>
    <row r="86" spans="1:47">
      <c r="B86" s="13" t="s">
        <v>84</v>
      </c>
      <c r="C86" s="40">
        <v>47</v>
      </c>
      <c r="D86" s="39">
        <v>56</v>
      </c>
      <c r="E86" s="39">
        <v>196</v>
      </c>
      <c r="F86" s="39">
        <v>421</v>
      </c>
      <c r="G86" s="39">
        <v>1040</v>
      </c>
      <c r="H86" s="39">
        <v>1862</v>
      </c>
      <c r="I86" s="39">
        <v>3232</v>
      </c>
      <c r="J86" s="39">
        <v>3894</v>
      </c>
      <c r="K86" s="39">
        <v>4386</v>
      </c>
      <c r="L86" s="39">
        <v>4951</v>
      </c>
      <c r="M86" s="39">
        <v>5268</v>
      </c>
      <c r="N86" s="39">
        <v>5728</v>
      </c>
      <c r="O86" s="39">
        <v>6308</v>
      </c>
      <c r="P86" s="39">
        <v>6515</v>
      </c>
      <c r="Q86" s="39">
        <v>6682</v>
      </c>
      <c r="R86" s="39">
        <v>6901</v>
      </c>
      <c r="S86" s="39">
        <v>7342</v>
      </c>
      <c r="T86" s="39">
        <v>7699</v>
      </c>
      <c r="U86" s="39">
        <v>8131</v>
      </c>
      <c r="V86" s="39">
        <v>8580</v>
      </c>
      <c r="W86" s="39">
        <v>8581</v>
      </c>
      <c r="X86" s="39">
        <v>8844</v>
      </c>
      <c r="Y86" s="39">
        <v>8792</v>
      </c>
      <c r="Z86" s="39">
        <v>8725</v>
      </c>
      <c r="AA86" s="39">
        <v>8671</v>
      </c>
      <c r="AB86" s="39">
        <v>8572</v>
      </c>
      <c r="AC86" s="39">
        <v>8593</v>
      </c>
      <c r="AD86" s="39">
        <v>8461</v>
      </c>
      <c r="AE86" s="39">
        <v>8445</v>
      </c>
      <c r="AF86" s="39">
        <v>8309</v>
      </c>
      <c r="AG86" s="39">
        <v>8150</v>
      </c>
      <c r="AH86" s="39">
        <v>7671</v>
      </c>
      <c r="AI86" s="39">
        <v>7473</v>
      </c>
      <c r="AJ86" s="39">
        <v>6737</v>
      </c>
      <c r="AK86" s="39">
        <v>6289</v>
      </c>
      <c r="AL86" s="39">
        <v>5918</v>
      </c>
      <c r="AM86" s="39">
        <v>5758</v>
      </c>
      <c r="AN86" s="39">
        <v>5374</v>
      </c>
      <c r="AO86" s="39">
        <v>3941</v>
      </c>
      <c r="AP86" s="39">
        <v>1603</v>
      </c>
      <c r="AQ86" s="39">
        <v>890</v>
      </c>
      <c r="AR86" s="39">
        <v>401</v>
      </c>
      <c r="AS86" s="39">
        <v>178</v>
      </c>
      <c r="AT86" s="39">
        <v>92</v>
      </c>
      <c r="AU86" s="27">
        <v>46</v>
      </c>
    </row>
    <row r="87" spans="1:47">
      <c r="B87" s="13" t="s">
        <v>85</v>
      </c>
      <c r="C87" s="40">
        <v>64</v>
      </c>
      <c r="D87" s="39">
        <v>56</v>
      </c>
      <c r="E87" s="39">
        <v>160</v>
      </c>
      <c r="F87" s="39">
        <v>435</v>
      </c>
      <c r="G87" s="39">
        <v>1063</v>
      </c>
      <c r="H87" s="39">
        <v>1760</v>
      </c>
      <c r="I87" s="39">
        <v>2975</v>
      </c>
      <c r="J87" s="39">
        <v>3301</v>
      </c>
      <c r="K87" s="39">
        <v>3694</v>
      </c>
      <c r="L87" s="39">
        <v>3920</v>
      </c>
      <c r="M87" s="39">
        <v>4189</v>
      </c>
      <c r="N87" s="39">
        <v>4444</v>
      </c>
      <c r="O87" s="39">
        <v>4693</v>
      </c>
      <c r="P87" s="39">
        <v>4810</v>
      </c>
      <c r="Q87" s="39">
        <v>5293</v>
      </c>
      <c r="R87" s="39">
        <v>5814</v>
      </c>
      <c r="S87" s="39">
        <v>6415</v>
      </c>
      <c r="T87" s="39">
        <v>6346</v>
      </c>
      <c r="U87" s="39">
        <v>6565</v>
      </c>
      <c r="V87" s="39">
        <v>6665</v>
      </c>
      <c r="W87" s="39">
        <v>6930</v>
      </c>
      <c r="X87" s="39">
        <v>6915</v>
      </c>
      <c r="Y87" s="39">
        <v>6847</v>
      </c>
      <c r="Z87" s="39">
        <v>6859</v>
      </c>
      <c r="AA87" s="39">
        <v>6887</v>
      </c>
      <c r="AB87" s="39">
        <v>6888</v>
      </c>
      <c r="AC87" s="39">
        <v>6790</v>
      </c>
      <c r="AD87" s="39">
        <v>6806</v>
      </c>
      <c r="AE87" s="39">
        <v>6855</v>
      </c>
      <c r="AF87" s="39">
        <v>6744</v>
      </c>
      <c r="AG87" s="39">
        <v>6925</v>
      </c>
      <c r="AH87" s="39">
        <v>6744</v>
      </c>
      <c r="AI87" s="39">
        <v>6437</v>
      </c>
      <c r="AJ87" s="39">
        <v>5898</v>
      </c>
      <c r="AK87" s="39">
        <v>5373</v>
      </c>
      <c r="AL87" s="39">
        <v>5102</v>
      </c>
      <c r="AM87" s="39">
        <v>4964</v>
      </c>
      <c r="AN87" s="39">
        <v>4759</v>
      </c>
      <c r="AO87" s="39">
        <v>3476</v>
      </c>
      <c r="AP87" s="39">
        <v>1803</v>
      </c>
      <c r="AQ87" s="39">
        <v>967</v>
      </c>
      <c r="AR87" s="39">
        <v>419</v>
      </c>
      <c r="AS87" s="39">
        <v>182</v>
      </c>
      <c r="AT87" s="39">
        <v>104</v>
      </c>
      <c r="AU87" s="27">
        <v>51</v>
      </c>
    </row>
    <row r="88" spans="1:47" ht="15.75" thickBot="1">
      <c r="B88" s="14" t="s">
        <v>86</v>
      </c>
      <c r="C88" s="42">
        <v>56</v>
      </c>
      <c r="D88" s="41">
        <v>56</v>
      </c>
      <c r="E88" s="41">
        <v>133</v>
      </c>
      <c r="F88" s="41">
        <v>434</v>
      </c>
      <c r="G88" s="41">
        <v>996</v>
      </c>
      <c r="H88" s="41">
        <v>1685</v>
      </c>
      <c r="I88" s="41">
        <v>2690</v>
      </c>
      <c r="J88" s="41">
        <v>3039</v>
      </c>
      <c r="K88" s="41">
        <v>3321</v>
      </c>
      <c r="L88" s="41">
        <v>3530</v>
      </c>
      <c r="M88" s="41">
        <v>3699</v>
      </c>
      <c r="N88" s="41">
        <v>3695</v>
      </c>
      <c r="O88" s="41">
        <v>3799</v>
      </c>
      <c r="P88" s="41">
        <v>4192</v>
      </c>
      <c r="Q88" s="41">
        <v>4684</v>
      </c>
      <c r="R88" s="41">
        <v>4810</v>
      </c>
      <c r="S88" s="41">
        <v>4550</v>
      </c>
      <c r="T88" s="41">
        <v>4813</v>
      </c>
      <c r="U88" s="41">
        <v>5039</v>
      </c>
      <c r="V88" s="41">
        <v>5182</v>
      </c>
      <c r="W88" s="41">
        <v>5279</v>
      </c>
      <c r="X88" s="41">
        <v>5458</v>
      </c>
      <c r="Y88" s="41">
        <v>5552</v>
      </c>
      <c r="Z88" s="41">
        <v>5367</v>
      </c>
      <c r="AA88" s="41">
        <v>5476</v>
      </c>
      <c r="AB88" s="41">
        <v>5740</v>
      </c>
      <c r="AC88" s="41">
        <v>5944</v>
      </c>
      <c r="AD88" s="41">
        <v>5803</v>
      </c>
      <c r="AE88" s="41">
        <v>5697</v>
      </c>
      <c r="AF88" s="41">
        <v>5602</v>
      </c>
      <c r="AG88" s="41">
        <v>5400</v>
      </c>
      <c r="AH88" s="41">
        <v>5583</v>
      </c>
      <c r="AI88" s="41">
        <v>5569</v>
      </c>
      <c r="AJ88" s="41">
        <v>5403</v>
      </c>
      <c r="AK88" s="41">
        <v>4757</v>
      </c>
      <c r="AL88" s="41">
        <v>4330</v>
      </c>
      <c r="AM88" s="41">
        <v>4041</v>
      </c>
      <c r="AN88" s="41">
        <v>3958</v>
      </c>
      <c r="AO88" s="41">
        <v>3088</v>
      </c>
      <c r="AP88" s="41">
        <v>1876</v>
      </c>
      <c r="AQ88" s="41">
        <v>1044</v>
      </c>
      <c r="AR88" s="41">
        <v>366</v>
      </c>
      <c r="AS88" s="41">
        <v>162</v>
      </c>
      <c r="AT88" s="41">
        <v>89</v>
      </c>
      <c r="AU88" s="31">
        <v>40</v>
      </c>
    </row>
    <row r="89" spans="1:47">
      <c r="B89" s="85" t="s">
        <v>115</v>
      </c>
      <c r="C89" s="65">
        <f>MAX(C64:AU88)</f>
        <v>27934</v>
      </c>
      <c r="E89" t="s">
        <v>109</v>
      </c>
    </row>
    <row r="90" spans="1:47">
      <c r="B90" s="85" t="s">
        <v>116</v>
      </c>
      <c r="C90" s="65">
        <f>MIN(C64:AU88)</f>
        <v>16</v>
      </c>
    </row>
    <row r="92" spans="1:47" ht="19.5" thickBot="1">
      <c r="A92" s="66" t="s">
        <v>22</v>
      </c>
    </row>
    <row r="93" spans="1:47" s="12" customFormat="1" ht="15.75" thickBot="1">
      <c r="B93" s="67" t="s">
        <v>104</v>
      </c>
      <c r="C93" s="60" t="s">
        <v>105</v>
      </c>
      <c r="D93" s="61" t="s">
        <v>23</v>
      </c>
      <c r="E93" s="61" t="s">
        <v>24</v>
      </c>
      <c r="F93" s="61" t="s">
        <v>25</v>
      </c>
      <c r="G93" s="61" t="s">
        <v>26</v>
      </c>
      <c r="H93" s="61" t="s">
        <v>27</v>
      </c>
      <c r="I93" s="61" t="s">
        <v>28</v>
      </c>
      <c r="J93" s="61" t="s">
        <v>29</v>
      </c>
      <c r="K93" s="61" t="s">
        <v>30</v>
      </c>
      <c r="L93" s="61" t="s">
        <v>31</v>
      </c>
      <c r="M93" s="61" t="s">
        <v>32</v>
      </c>
      <c r="N93" s="61" t="s">
        <v>33</v>
      </c>
      <c r="O93" s="61" t="s">
        <v>34</v>
      </c>
      <c r="P93" s="61" t="s">
        <v>35</v>
      </c>
      <c r="Q93" s="61" t="s">
        <v>36</v>
      </c>
      <c r="R93" s="61" t="s">
        <v>37</v>
      </c>
      <c r="S93" s="61" t="s">
        <v>38</v>
      </c>
      <c r="T93" s="61" t="s">
        <v>39</v>
      </c>
      <c r="U93" s="61" t="s">
        <v>40</v>
      </c>
      <c r="V93" s="61" t="s">
        <v>41</v>
      </c>
      <c r="W93" s="61" t="s">
        <v>42</v>
      </c>
      <c r="X93" s="61" t="s">
        <v>43</v>
      </c>
      <c r="Y93" s="61">
        <v>0</v>
      </c>
      <c r="Z93" s="61" t="s">
        <v>106</v>
      </c>
      <c r="AA93" s="61" t="s">
        <v>44</v>
      </c>
      <c r="AB93" s="61" t="s">
        <v>45</v>
      </c>
      <c r="AC93" s="61" t="s">
        <v>46</v>
      </c>
      <c r="AD93" s="61" t="s">
        <v>47</v>
      </c>
      <c r="AE93" s="61" t="s">
        <v>48</v>
      </c>
      <c r="AF93" s="61" t="s">
        <v>49</v>
      </c>
      <c r="AG93" s="61" t="s">
        <v>50</v>
      </c>
      <c r="AH93" s="61" t="s">
        <v>51</v>
      </c>
      <c r="AI93" s="61" t="s">
        <v>52</v>
      </c>
      <c r="AJ93" s="61" t="s">
        <v>53</v>
      </c>
      <c r="AK93" s="61" t="s">
        <v>54</v>
      </c>
      <c r="AL93" s="61" t="s">
        <v>55</v>
      </c>
      <c r="AM93" s="61" t="s">
        <v>56</v>
      </c>
      <c r="AN93" s="61" t="s">
        <v>57</v>
      </c>
      <c r="AO93" s="61" t="s">
        <v>58</v>
      </c>
      <c r="AP93" s="61" t="s">
        <v>59</v>
      </c>
      <c r="AQ93" s="61" t="s">
        <v>60</v>
      </c>
      <c r="AR93" s="61" t="s">
        <v>61</v>
      </c>
      <c r="AS93" s="61" t="s">
        <v>62</v>
      </c>
      <c r="AT93" s="61" t="s">
        <v>63</v>
      </c>
      <c r="AU93" s="19" t="s">
        <v>64</v>
      </c>
    </row>
    <row r="94" spans="1:47">
      <c r="B94" s="62" t="s">
        <v>107</v>
      </c>
      <c r="C94" s="37">
        <v>253</v>
      </c>
      <c r="D94" s="38">
        <v>234</v>
      </c>
      <c r="E94" s="38">
        <v>190</v>
      </c>
      <c r="F94" s="38">
        <v>193</v>
      </c>
      <c r="G94" s="38">
        <v>164</v>
      </c>
      <c r="H94" s="38">
        <v>196</v>
      </c>
      <c r="I94" s="38">
        <v>202</v>
      </c>
      <c r="J94" s="38">
        <v>265</v>
      </c>
      <c r="K94" s="38">
        <v>308</v>
      </c>
      <c r="L94" s="38">
        <v>329</v>
      </c>
      <c r="M94" s="38">
        <v>356</v>
      </c>
      <c r="N94" s="38">
        <v>373</v>
      </c>
      <c r="O94" s="38">
        <v>438</v>
      </c>
      <c r="P94" s="38">
        <v>448</v>
      </c>
      <c r="Q94" s="38">
        <v>465</v>
      </c>
      <c r="R94" s="38">
        <v>493</v>
      </c>
      <c r="S94" s="38">
        <v>512</v>
      </c>
      <c r="T94" s="38">
        <v>515</v>
      </c>
      <c r="U94" s="38">
        <v>587</v>
      </c>
      <c r="V94" s="38">
        <v>678</v>
      </c>
      <c r="W94" s="38">
        <v>701</v>
      </c>
      <c r="X94" s="38">
        <v>725</v>
      </c>
      <c r="Y94" s="38">
        <v>745</v>
      </c>
      <c r="Z94" s="38">
        <v>729</v>
      </c>
      <c r="AA94" s="38">
        <v>737</v>
      </c>
      <c r="AB94" s="38">
        <v>784</v>
      </c>
      <c r="AC94" s="38">
        <v>793</v>
      </c>
      <c r="AD94" s="38">
        <v>747</v>
      </c>
      <c r="AE94" s="38">
        <v>727</v>
      </c>
      <c r="AF94" s="38">
        <v>710</v>
      </c>
      <c r="AG94" s="38">
        <v>659</v>
      </c>
      <c r="AH94" s="38">
        <v>609</v>
      </c>
      <c r="AI94" s="38">
        <v>574</v>
      </c>
      <c r="AJ94" s="38">
        <v>501</v>
      </c>
      <c r="AK94" s="38">
        <v>452</v>
      </c>
      <c r="AL94" s="38">
        <v>423</v>
      </c>
      <c r="AM94" s="38">
        <v>399</v>
      </c>
      <c r="AN94" s="38">
        <v>339</v>
      </c>
      <c r="AO94" s="38">
        <v>181</v>
      </c>
      <c r="AP94" s="38">
        <v>145</v>
      </c>
      <c r="AQ94" s="38">
        <v>116</v>
      </c>
      <c r="AR94" s="38">
        <v>72</v>
      </c>
      <c r="AS94" s="38">
        <v>71</v>
      </c>
      <c r="AT94" s="38">
        <v>44</v>
      </c>
      <c r="AU94" s="23">
        <v>23</v>
      </c>
    </row>
    <row r="95" spans="1:47">
      <c r="B95" s="13" t="s">
        <v>65</v>
      </c>
      <c r="C95" s="40">
        <v>230</v>
      </c>
      <c r="D95" s="39">
        <v>215</v>
      </c>
      <c r="E95" s="39">
        <v>219</v>
      </c>
      <c r="F95" s="39">
        <v>182</v>
      </c>
      <c r="G95" s="39">
        <v>173</v>
      </c>
      <c r="H95" s="39">
        <v>194</v>
      </c>
      <c r="I95" s="39">
        <v>211</v>
      </c>
      <c r="J95" s="39">
        <v>341</v>
      </c>
      <c r="K95" s="39">
        <v>413</v>
      </c>
      <c r="L95" s="39">
        <v>450</v>
      </c>
      <c r="M95" s="39">
        <v>447</v>
      </c>
      <c r="N95" s="39">
        <v>481</v>
      </c>
      <c r="O95" s="39">
        <v>525</v>
      </c>
      <c r="P95" s="39">
        <v>553</v>
      </c>
      <c r="Q95" s="39">
        <v>556</v>
      </c>
      <c r="R95" s="39">
        <v>577</v>
      </c>
      <c r="S95" s="39">
        <v>618</v>
      </c>
      <c r="T95" s="39">
        <v>687</v>
      </c>
      <c r="U95" s="39">
        <v>711</v>
      </c>
      <c r="V95" s="39">
        <v>806</v>
      </c>
      <c r="W95" s="39">
        <v>848</v>
      </c>
      <c r="X95" s="39">
        <v>901</v>
      </c>
      <c r="Y95" s="39">
        <v>956</v>
      </c>
      <c r="Z95" s="39">
        <v>976</v>
      </c>
      <c r="AA95" s="39">
        <v>1000</v>
      </c>
      <c r="AB95" s="39">
        <v>1016</v>
      </c>
      <c r="AC95" s="39">
        <v>997</v>
      </c>
      <c r="AD95" s="39">
        <v>921</v>
      </c>
      <c r="AE95" s="39">
        <v>843</v>
      </c>
      <c r="AF95" s="39">
        <v>772</v>
      </c>
      <c r="AG95" s="39">
        <v>715</v>
      </c>
      <c r="AH95" s="39">
        <v>696</v>
      </c>
      <c r="AI95" s="39">
        <v>747</v>
      </c>
      <c r="AJ95" s="39">
        <v>666</v>
      </c>
      <c r="AK95" s="39">
        <v>554</v>
      </c>
      <c r="AL95" s="39">
        <v>471</v>
      </c>
      <c r="AM95" s="39">
        <v>444</v>
      </c>
      <c r="AN95" s="39">
        <v>388</v>
      </c>
      <c r="AO95" s="39">
        <v>188</v>
      </c>
      <c r="AP95" s="39">
        <v>133</v>
      </c>
      <c r="AQ95" s="39">
        <v>115</v>
      </c>
      <c r="AR95" s="39">
        <v>85</v>
      </c>
      <c r="AS95" s="39">
        <v>66</v>
      </c>
      <c r="AT95" s="39">
        <v>42</v>
      </c>
      <c r="AU95" s="27">
        <v>27</v>
      </c>
    </row>
    <row r="96" spans="1:47">
      <c r="B96" s="13" t="s">
        <v>66</v>
      </c>
      <c r="C96" s="40">
        <v>238</v>
      </c>
      <c r="D96" s="39">
        <v>224</v>
      </c>
      <c r="E96" s="39">
        <v>182</v>
      </c>
      <c r="F96" s="39">
        <v>176</v>
      </c>
      <c r="G96" s="39">
        <v>171</v>
      </c>
      <c r="H96" s="39">
        <v>202</v>
      </c>
      <c r="I96" s="39">
        <v>206</v>
      </c>
      <c r="J96" s="39">
        <v>508</v>
      </c>
      <c r="K96" s="39">
        <v>552</v>
      </c>
      <c r="L96" s="39">
        <v>607</v>
      </c>
      <c r="M96" s="39">
        <v>616</v>
      </c>
      <c r="N96" s="39">
        <v>622</v>
      </c>
      <c r="O96" s="39">
        <v>636</v>
      </c>
      <c r="P96" s="39">
        <v>680</v>
      </c>
      <c r="Q96" s="39">
        <v>721</v>
      </c>
      <c r="R96" s="39">
        <v>735</v>
      </c>
      <c r="S96" s="39">
        <v>758</v>
      </c>
      <c r="T96" s="39">
        <v>785</v>
      </c>
      <c r="U96" s="39">
        <v>835</v>
      </c>
      <c r="V96" s="39">
        <v>940</v>
      </c>
      <c r="W96" s="39">
        <v>1023</v>
      </c>
      <c r="X96" s="39">
        <v>1041</v>
      </c>
      <c r="Y96" s="39">
        <v>1045</v>
      </c>
      <c r="Z96" s="39">
        <v>1043</v>
      </c>
      <c r="AA96" s="39">
        <v>1049</v>
      </c>
      <c r="AB96" s="39">
        <v>1056</v>
      </c>
      <c r="AC96" s="39">
        <v>1044</v>
      </c>
      <c r="AD96" s="39">
        <v>963</v>
      </c>
      <c r="AE96" s="39">
        <v>927</v>
      </c>
      <c r="AF96" s="39">
        <v>914</v>
      </c>
      <c r="AG96" s="39">
        <v>895</v>
      </c>
      <c r="AH96" s="39">
        <v>855</v>
      </c>
      <c r="AI96" s="39">
        <v>831</v>
      </c>
      <c r="AJ96" s="39">
        <v>824</v>
      </c>
      <c r="AK96" s="39">
        <v>650</v>
      </c>
      <c r="AL96" s="39">
        <v>510</v>
      </c>
      <c r="AM96" s="39">
        <v>464</v>
      </c>
      <c r="AN96" s="39">
        <v>422</v>
      </c>
      <c r="AO96" s="39">
        <v>196</v>
      </c>
      <c r="AP96" s="39">
        <v>122</v>
      </c>
      <c r="AQ96" s="39">
        <v>115</v>
      </c>
      <c r="AR96" s="39">
        <v>95</v>
      </c>
      <c r="AS96" s="39">
        <v>74</v>
      </c>
      <c r="AT96" s="39">
        <v>42</v>
      </c>
      <c r="AU96" s="27">
        <v>27</v>
      </c>
    </row>
    <row r="97" spans="2:47">
      <c r="B97" s="13" t="s">
        <v>67</v>
      </c>
      <c r="C97" s="40">
        <v>221</v>
      </c>
      <c r="D97" s="39">
        <v>223</v>
      </c>
      <c r="E97" s="39">
        <v>184</v>
      </c>
      <c r="F97" s="39">
        <v>168</v>
      </c>
      <c r="G97" s="39">
        <v>190</v>
      </c>
      <c r="H97" s="39">
        <v>195</v>
      </c>
      <c r="I97" s="39">
        <v>285</v>
      </c>
      <c r="J97" s="39">
        <v>608</v>
      </c>
      <c r="K97" s="39">
        <v>752</v>
      </c>
      <c r="L97" s="39">
        <v>813</v>
      </c>
      <c r="M97" s="39">
        <v>820</v>
      </c>
      <c r="N97" s="39">
        <v>844</v>
      </c>
      <c r="O97" s="39">
        <v>843</v>
      </c>
      <c r="P97" s="39">
        <v>860</v>
      </c>
      <c r="Q97" s="39">
        <v>853</v>
      </c>
      <c r="R97" s="39">
        <v>868</v>
      </c>
      <c r="S97" s="39">
        <v>895</v>
      </c>
      <c r="T97" s="39">
        <v>950</v>
      </c>
      <c r="U97" s="39">
        <v>998</v>
      </c>
      <c r="V97" s="39">
        <v>1064</v>
      </c>
      <c r="W97" s="39">
        <v>1227</v>
      </c>
      <c r="X97" s="39">
        <v>1307</v>
      </c>
      <c r="Y97" s="39">
        <v>1263</v>
      </c>
      <c r="Z97" s="39">
        <v>1277</v>
      </c>
      <c r="AA97" s="39">
        <v>1266</v>
      </c>
      <c r="AB97" s="39">
        <v>1227</v>
      </c>
      <c r="AC97" s="39">
        <v>1225</v>
      </c>
      <c r="AD97" s="39">
        <v>1200</v>
      </c>
      <c r="AE97" s="39">
        <v>1189</v>
      </c>
      <c r="AF97" s="39">
        <v>1142</v>
      </c>
      <c r="AG97" s="39">
        <v>1125</v>
      </c>
      <c r="AH97" s="39">
        <v>1085</v>
      </c>
      <c r="AI97" s="39">
        <v>1057</v>
      </c>
      <c r="AJ97" s="39">
        <v>1038</v>
      </c>
      <c r="AK97" s="39">
        <v>842</v>
      </c>
      <c r="AL97" s="39">
        <v>662</v>
      </c>
      <c r="AM97" s="39">
        <v>491</v>
      </c>
      <c r="AN97" s="39">
        <v>459</v>
      </c>
      <c r="AO97" s="39">
        <v>222</v>
      </c>
      <c r="AP97" s="39">
        <v>134</v>
      </c>
      <c r="AQ97" s="39">
        <v>117</v>
      </c>
      <c r="AR97" s="39">
        <v>95</v>
      </c>
      <c r="AS97" s="39">
        <v>68</v>
      </c>
      <c r="AT97" s="39">
        <v>36</v>
      </c>
      <c r="AU97" s="27">
        <v>29</v>
      </c>
    </row>
    <row r="98" spans="2:47">
      <c r="B98" s="13" t="s">
        <v>68</v>
      </c>
      <c r="C98" s="40">
        <v>221</v>
      </c>
      <c r="D98" s="39">
        <v>219</v>
      </c>
      <c r="E98" s="39">
        <v>174</v>
      </c>
      <c r="F98" s="39">
        <v>166</v>
      </c>
      <c r="G98" s="39">
        <v>207</v>
      </c>
      <c r="H98" s="39">
        <v>189</v>
      </c>
      <c r="I98" s="39">
        <v>422</v>
      </c>
      <c r="J98" s="39">
        <v>796</v>
      </c>
      <c r="K98" s="39">
        <v>963</v>
      </c>
      <c r="L98" s="39">
        <v>1166</v>
      </c>
      <c r="M98" s="39">
        <v>1261</v>
      </c>
      <c r="N98" s="39">
        <v>1187</v>
      </c>
      <c r="O98" s="39">
        <v>1185</v>
      </c>
      <c r="P98" s="39">
        <v>1193</v>
      </c>
      <c r="Q98" s="39">
        <v>1421</v>
      </c>
      <c r="R98" s="39">
        <v>1429</v>
      </c>
      <c r="S98" s="39">
        <v>1382</v>
      </c>
      <c r="T98" s="39">
        <v>1369</v>
      </c>
      <c r="U98" s="39">
        <v>1389</v>
      </c>
      <c r="V98" s="39">
        <v>1444</v>
      </c>
      <c r="W98" s="39">
        <v>2002</v>
      </c>
      <c r="X98" s="39">
        <v>2054</v>
      </c>
      <c r="Y98" s="39">
        <v>1904</v>
      </c>
      <c r="Z98" s="39">
        <v>1615</v>
      </c>
      <c r="AA98" s="39">
        <v>1655</v>
      </c>
      <c r="AB98" s="39">
        <v>1654</v>
      </c>
      <c r="AC98" s="39">
        <v>1600</v>
      </c>
      <c r="AD98" s="39">
        <v>1591</v>
      </c>
      <c r="AE98" s="39">
        <v>1633</v>
      </c>
      <c r="AF98" s="39">
        <v>1589</v>
      </c>
      <c r="AG98" s="39">
        <v>1539</v>
      </c>
      <c r="AH98" s="39">
        <v>1485</v>
      </c>
      <c r="AI98" s="39">
        <v>1450</v>
      </c>
      <c r="AJ98" s="39">
        <v>1250</v>
      </c>
      <c r="AK98" s="39">
        <v>1043</v>
      </c>
      <c r="AL98" s="39">
        <v>850</v>
      </c>
      <c r="AM98" s="39">
        <v>835</v>
      </c>
      <c r="AN98" s="39">
        <v>661</v>
      </c>
      <c r="AO98" s="39">
        <v>222</v>
      </c>
      <c r="AP98" s="39">
        <v>141</v>
      </c>
      <c r="AQ98" s="39">
        <v>118</v>
      </c>
      <c r="AR98" s="39">
        <v>96</v>
      </c>
      <c r="AS98" s="39">
        <v>61</v>
      </c>
      <c r="AT98" s="39">
        <v>37</v>
      </c>
      <c r="AU98" s="27">
        <v>32</v>
      </c>
    </row>
    <row r="99" spans="2:47">
      <c r="B99" s="13" t="s">
        <v>69</v>
      </c>
      <c r="C99" s="40">
        <v>212</v>
      </c>
      <c r="D99" s="39">
        <v>221</v>
      </c>
      <c r="E99" s="39">
        <v>183</v>
      </c>
      <c r="F99" s="39">
        <v>166</v>
      </c>
      <c r="G99" s="39">
        <v>223</v>
      </c>
      <c r="H99" s="39">
        <v>185</v>
      </c>
      <c r="I99" s="39">
        <v>480</v>
      </c>
      <c r="J99" s="39">
        <v>935</v>
      </c>
      <c r="K99" s="39">
        <v>1150</v>
      </c>
      <c r="L99" s="39">
        <v>1494</v>
      </c>
      <c r="M99" s="39">
        <v>1724</v>
      </c>
      <c r="N99" s="39">
        <v>1767</v>
      </c>
      <c r="O99" s="39">
        <v>1810</v>
      </c>
      <c r="P99" s="39">
        <v>1835</v>
      </c>
      <c r="Q99" s="39">
        <v>1879</v>
      </c>
      <c r="R99" s="39">
        <v>1881</v>
      </c>
      <c r="S99" s="39">
        <v>1793</v>
      </c>
      <c r="T99" s="39">
        <v>1806</v>
      </c>
      <c r="U99" s="39">
        <v>1777</v>
      </c>
      <c r="V99" s="39">
        <v>1928</v>
      </c>
      <c r="W99" s="39">
        <v>2650</v>
      </c>
      <c r="X99" s="39">
        <v>2774</v>
      </c>
      <c r="Y99" s="39">
        <v>2738</v>
      </c>
      <c r="Z99" s="39">
        <v>2623</v>
      </c>
      <c r="AA99" s="39">
        <v>2203</v>
      </c>
      <c r="AB99" s="39">
        <v>2185</v>
      </c>
      <c r="AC99" s="39">
        <v>2267</v>
      </c>
      <c r="AD99" s="39">
        <v>2267</v>
      </c>
      <c r="AE99" s="39">
        <v>2296</v>
      </c>
      <c r="AF99" s="39">
        <v>2213</v>
      </c>
      <c r="AG99" s="39">
        <v>2081</v>
      </c>
      <c r="AH99" s="39">
        <v>1973</v>
      </c>
      <c r="AI99" s="39">
        <v>1868</v>
      </c>
      <c r="AJ99" s="39">
        <v>1481</v>
      </c>
      <c r="AK99" s="39">
        <v>1247</v>
      </c>
      <c r="AL99" s="39">
        <v>1076</v>
      </c>
      <c r="AM99" s="39">
        <v>1042</v>
      </c>
      <c r="AN99" s="39">
        <v>800</v>
      </c>
      <c r="AO99" s="39">
        <v>254</v>
      </c>
      <c r="AP99" s="39">
        <v>142</v>
      </c>
      <c r="AQ99" s="39">
        <v>119</v>
      </c>
      <c r="AR99" s="39">
        <v>95</v>
      </c>
      <c r="AS99" s="39">
        <v>54</v>
      </c>
      <c r="AT99" s="39">
        <v>35</v>
      </c>
      <c r="AU99" s="27">
        <v>29</v>
      </c>
    </row>
    <row r="100" spans="2:47">
      <c r="B100" s="13" t="s">
        <v>70</v>
      </c>
      <c r="C100" s="40">
        <v>209</v>
      </c>
      <c r="D100" s="39">
        <v>218</v>
      </c>
      <c r="E100" s="39">
        <v>177</v>
      </c>
      <c r="F100" s="39">
        <v>171</v>
      </c>
      <c r="G100" s="39">
        <v>219</v>
      </c>
      <c r="H100" s="39">
        <v>195</v>
      </c>
      <c r="I100" s="39">
        <v>541</v>
      </c>
      <c r="J100" s="39">
        <v>1146</v>
      </c>
      <c r="K100" s="39">
        <v>1333</v>
      </c>
      <c r="L100" s="39">
        <v>1704</v>
      </c>
      <c r="M100" s="39">
        <v>2100</v>
      </c>
      <c r="N100" s="39">
        <v>2163</v>
      </c>
      <c r="O100" s="39">
        <v>2385</v>
      </c>
      <c r="P100" s="39">
        <v>2511</v>
      </c>
      <c r="Q100" s="39">
        <v>2533</v>
      </c>
      <c r="R100" s="39">
        <v>2556</v>
      </c>
      <c r="S100" s="39">
        <v>2597</v>
      </c>
      <c r="T100" s="39">
        <v>2715</v>
      </c>
      <c r="U100" s="39">
        <v>2655</v>
      </c>
      <c r="V100" s="39">
        <v>3018</v>
      </c>
      <c r="W100" s="39">
        <v>3784</v>
      </c>
      <c r="X100" s="39">
        <v>3905</v>
      </c>
      <c r="Y100" s="39">
        <v>3907</v>
      </c>
      <c r="Z100" s="39">
        <v>3893</v>
      </c>
      <c r="AA100" s="39">
        <v>3689</v>
      </c>
      <c r="AB100" s="39">
        <v>3578</v>
      </c>
      <c r="AC100" s="39">
        <v>3393</v>
      </c>
      <c r="AD100" s="39">
        <v>3232</v>
      </c>
      <c r="AE100" s="39">
        <v>3152</v>
      </c>
      <c r="AF100" s="39">
        <v>3069</v>
      </c>
      <c r="AG100" s="39">
        <v>2929</v>
      </c>
      <c r="AH100" s="39">
        <v>2790</v>
      </c>
      <c r="AI100" s="39">
        <v>2496</v>
      </c>
      <c r="AJ100" s="39">
        <v>1930</v>
      </c>
      <c r="AK100" s="39">
        <v>1668</v>
      </c>
      <c r="AL100" s="39">
        <v>1395</v>
      </c>
      <c r="AM100" s="39">
        <v>1305</v>
      </c>
      <c r="AN100" s="39">
        <v>1158</v>
      </c>
      <c r="AO100" s="39">
        <v>333</v>
      </c>
      <c r="AP100" s="39">
        <v>145</v>
      </c>
      <c r="AQ100" s="39">
        <v>113</v>
      </c>
      <c r="AR100" s="39">
        <v>107</v>
      </c>
      <c r="AS100" s="39">
        <v>58</v>
      </c>
      <c r="AT100" s="39">
        <v>37</v>
      </c>
      <c r="AU100" s="27">
        <v>29</v>
      </c>
    </row>
    <row r="101" spans="2:47">
      <c r="B101" s="13" t="s">
        <v>71</v>
      </c>
      <c r="C101" s="40">
        <v>200</v>
      </c>
      <c r="D101" s="39">
        <v>225</v>
      </c>
      <c r="E101" s="39">
        <v>179</v>
      </c>
      <c r="F101" s="39">
        <v>164</v>
      </c>
      <c r="G101" s="39">
        <v>216</v>
      </c>
      <c r="H101" s="39">
        <v>216</v>
      </c>
      <c r="I101" s="39">
        <v>684</v>
      </c>
      <c r="J101" s="39">
        <v>1509</v>
      </c>
      <c r="K101" s="39">
        <v>1706</v>
      </c>
      <c r="L101" s="39">
        <v>2058</v>
      </c>
      <c r="M101" s="39">
        <v>2607</v>
      </c>
      <c r="N101" s="39">
        <v>3160</v>
      </c>
      <c r="O101" s="39">
        <v>3246</v>
      </c>
      <c r="P101" s="39">
        <v>3272</v>
      </c>
      <c r="Q101" s="39">
        <v>3300</v>
      </c>
      <c r="R101" s="39">
        <v>3367</v>
      </c>
      <c r="S101" s="39">
        <v>3495</v>
      </c>
      <c r="T101" s="39">
        <v>3629</v>
      </c>
      <c r="U101" s="39">
        <v>3749</v>
      </c>
      <c r="V101" s="39">
        <v>4699</v>
      </c>
      <c r="W101" s="39">
        <v>5220</v>
      </c>
      <c r="X101" s="39">
        <v>5566</v>
      </c>
      <c r="Y101" s="39">
        <v>6109</v>
      </c>
      <c r="Z101" s="39">
        <v>5993</v>
      </c>
      <c r="AA101" s="39">
        <v>5601</v>
      </c>
      <c r="AB101" s="39">
        <v>5241</v>
      </c>
      <c r="AC101" s="39">
        <v>5013</v>
      </c>
      <c r="AD101" s="39">
        <v>4698</v>
      </c>
      <c r="AE101" s="39">
        <v>4386</v>
      </c>
      <c r="AF101" s="39">
        <v>4134</v>
      </c>
      <c r="AG101" s="39">
        <v>3939</v>
      </c>
      <c r="AH101" s="39">
        <v>3755</v>
      </c>
      <c r="AI101" s="39">
        <v>3453</v>
      </c>
      <c r="AJ101" s="39">
        <v>2676</v>
      </c>
      <c r="AK101" s="39">
        <v>2146</v>
      </c>
      <c r="AL101" s="39">
        <v>1807</v>
      </c>
      <c r="AM101" s="39">
        <v>1463</v>
      </c>
      <c r="AN101" s="39">
        <v>1266</v>
      </c>
      <c r="AO101" s="39">
        <v>383</v>
      </c>
      <c r="AP101" s="39">
        <v>135</v>
      </c>
      <c r="AQ101" s="39">
        <v>114</v>
      </c>
      <c r="AR101" s="39">
        <v>93</v>
      </c>
      <c r="AS101" s="39">
        <v>66</v>
      </c>
      <c r="AT101" s="39">
        <v>36</v>
      </c>
      <c r="AU101" s="27">
        <v>27</v>
      </c>
    </row>
    <row r="102" spans="2:47">
      <c r="B102" s="13" t="s">
        <v>72</v>
      </c>
      <c r="C102" s="40">
        <v>200</v>
      </c>
      <c r="D102" s="39">
        <v>207</v>
      </c>
      <c r="E102" s="39">
        <v>172</v>
      </c>
      <c r="F102" s="39">
        <v>167</v>
      </c>
      <c r="G102" s="39">
        <v>184</v>
      </c>
      <c r="H102" s="39">
        <v>250</v>
      </c>
      <c r="I102" s="39">
        <v>811</v>
      </c>
      <c r="J102" s="39">
        <v>1813</v>
      </c>
      <c r="K102" s="39">
        <v>1949</v>
      </c>
      <c r="L102" s="39">
        <v>2477</v>
      </c>
      <c r="M102" s="39">
        <v>3147</v>
      </c>
      <c r="N102" s="39">
        <v>4117</v>
      </c>
      <c r="O102" s="39">
        <v>4201</v>
      </c>
      <c r="P102" s="39">
        <v>4307</v>
      </c>
      <c r="Q102" s="39">
        <v>4495</v>
      </c>
      <c r="R102" s="39">
        <v>4756</v>
      </c>
      <c r="S102" s="39">
        <v>5161</v>
      </c>
      <c r="T102" s="39">
        <v>5776</v>
      </c>
      <c r="U102" s="39">
        <v>6168</v>
      </c>
      <c r="V102" s="39">
        <v>7262</v>
      </c>
      <c r="W102" s="39">
        <v>7547</v>
      </c>
      <c r="X102" s="39">
        <v>8064</v>
      </c>
      <c r="Y102" s="39">
        <v>7640</v>
      </c>
      <c r="Z102" s="39">
        <v>7633</v>
      </c>
      <c r="AA102" s="39">
        <v>7584</v>
      </c>
      <c r="AB102" s="39">
        <v>7519</v>
      </c>
      <c r="AC102" s="39">
        <v>7181</v>
      </c>
      <c r="AD102" s="39">
        <v>7308</v>
      </c>
      <c r="AE102" s="39">
        <v>7055</v>
      </c>
      <c r="AF102" s="39">
        <v>6589</v>
      </c>
      <c r="AG102" s="39">
        <v>5866</v>
      </c>
      <c r="AH102" s="39">
        <v>5081</v>
      </c>
      <c r="AI102" s="39">
        <v>4313</v>
      </c>
      <c r="AJ102" s="39">
        <v>3328</v>
      </c>
      <c r="AK102" s="39">
        <v>3011</v>
      </c>
      <c r="AL102" s="39">
        <v>2291</v>
      </c>
      <c r="AM102" s="39">
        <v>1704</v>
      </c>
      <c r="AN102" s="39">
        <v>1335</v>
      </c>
      <c r="AO102" s="39">
        <v>422</v>
      </c>
      <c r="AP102" s="39">
        <v>150</v>
      </c>
      <c r="AQ102" s="39">
        <v>127</v>
      </c>
      <c r="AR102" s="39">
        <v>97</v>
      </c>
      <c r="AS102" s="39">
        <v>82</v>
      </c>
      <c r="AT102" s="39">
        <v>39</v>
      </c>
      <c r="AU102" s="27">
        <v>29</v>
      </c>
    </row>
    <row r="103" spans="2:47">
      <c r="B103" s="13" t="s">
        <v>73</v>
      </c>
      <c r="C103" s="40">
        <v>190</v>
      </c>
      <c r="D103" s="39">
        <v>203</v>
      </c>
      <c r="E103" s="39">
        <v>177</v>
      </c>
      <c r="F103" s="39">
        <v>177</v>
      </c>
      <c r="G103" s="39">
        <v>197</v>
      </c>
      <c r="H103" s="39">
        <v>261</v>
      </c>
      <c r="I103" s="39">
        <v>1103</v>
      </c>
      <c r="J103" s="39">
        <v>2176</v>
      </c>
      <c r="K103" s="39">
        <v>2439</v>
      </c>
      <c r="L103" s="39">
        <v>3040</v>
      </c>
      <c r="M103" s="39">
        <v>3857</v>
      </c>
      <c r="N103" s="39">
        <v>5145</v>
      </c>
      <c r="O103" s="39">
        <v>5744</v>
      </c>
      <c r="P103" s="39">
        <v>6141</v>
      </c>
      <c r="Q103" s="39">
        <v>6586</v>
      </c>
      <c r="R103" s="39">
        <v>7093</v>
      </c>
      <c r="S103" s="39">
        <v>7828</v>
      </c>
      <c r="T103" s="39">
        <v>8440</v>
      </c>
      <c r="U103" s="39">
        <v>8935</v>
      </c>
      <c r="V103" s="39">
        <v>9808</v>
      </c>
      <c r="W103" s="39">
        <v>11241</v>
      </c>
      <c r="X103" s="39">
        <v>10497</v>
      </c>
      <c r="Y103" s="39">
        <v>10215</v>
      </c>
      <c r="Z103" s="39">
        <v>10549</v>
      </c>
      <c r="AA103" s="39">
        <v>10268</v>
      </c>
      <c r="AB103" s="39">
        <v>10175</v>
      </c>
      <c r="AC103" s="39">
        <v>10387</v>
      </c>
      <c r="AD103" s="39">
        <v>10637</v>
      </c>
      <c r="AE103" s="39">
        <v>10906</v>
      </c>
      <c r="AF103" s="39">
        <v>9199</v>
      </c>
      <c r="AG103" s="39">
        <v>8200</v>
      </c>
      <c r="AH103" s="39">
        <v>6782</v>
      </c>
      <c r="AI103" s="39">
        <v>6338</v>
      </c>
      <c r="AJ103" s="39">
        <v>5443</v>
      </c>
      <c r="AK103" s="39">
        <v>4132</v>
      </c>
      <c r="AL103" s="39">
        <v>3114</v>
      </c>
      <c r="AM103" s="39">
        <v>2259</v>
      </c>
      <c r="AN103" s="39">
        <v>1582</v>
      </c>
      <c r="AO103" s="39">
        <v>545</v>
      </c>
      <c r="AP103" s="39">
        <v>173</v>
      </c>
      <c r="AQ103" s="39">
        <v>133</v>
      </c>
      <c r="AR103" s="39">
        <v>99</v>
      </c>
      <c r="AS103" s="39">
        <v>83</v>
      </c>
      <c r="AT103" s="39">
        <v>39</v>
      </c>
      <c r="AU103" s="27">
        <v>17</v>
      </c>
    </row>
    <row r="104" spans="2:47">
      <c r="B104" s="13" t="s">
        <v>74</v>
      </c>
      <c r="C104" s="40">
        <v>191</v>
      </c>
      <c r="D104" s="39">
        <v>200</v>
      </c>
      <c r="E104" s="39">
        <v>185</v>
      </c>
      <c r="F104" s="39">
        <v>189</v>
      </c>
      <c r="G104" s="39">
        <v>216</v>
      </c>
      <c r="H104" s="39">
        <v>317</v>
      </c>
      <c r="I104" s="39">
        <v>1353</v>
      </c>
      <c r="J104" s="39">
        <v>2987</v>
      </c>
      <c r="K104" s="39">
        <v>3256</v>
      </c>
      <c r="L104" s="39">
        <v>3955</v>
      </c>
      <c r="M104" s="39">
        <v>4807</v>
      </c>
      <c r="N104" s="39">
        <v>7063</v>
      </c>
      <c r="O104" s="39">
        <v>8354</v>
      </c>
      <c r="P104" s="39">
        <v>8876</v>
      </c>
      <c r="Q104" s="39">
        <v>9560</v>
      </c>
      <c r="R104" s="39">
        <v>10322</v>
      </c>
      <c r="S104" s="39">
        <v>11064</v>
      </c>
      <c r="T104" s="39">
        <v>11735</v>
      </c>
      <c r="U104" s="39">
        <v>12564</v>
      </c>
      <c r="V104" s="39">
        <v>14632</v>
      </c>
      <c r="W104" s="39">
        <v>15129</v>
      </c>
      <c r="X104" s="39">
        <v>16319</v>
      </c>
      <c r="Y104" s="39">
        <v>15835</v>
      </c>
      <c r="Z104" s="39">
        <v>15341</v>
      </c>
      <c r="AA104" s="39">
        <v>15251</v>
      </c>
      <c r="AB104" s="39">
        <v>15371</v>
      </c>
      <c r="AC104" s="39">
        <v>15639</v>
      </c>
      <c r="AD104" s="39">
        <v>15615</v>
      </c>
      <c r="AE104" s="39">
        <v>13857</v>
      </c>
      <c r="AF104" s="39">
        <v>13171</v>
      </c>
      <c r="AG104" s="39">
        <v>11531</v>
      </c>
      <c r="AH104" s="39">
        <v>9904</v>
      </c>
      <c r="AI104" s="39">
        <v>8460</v>
      </c>
      <c r="AJ104" s="39">
        <v>7143</v>
      </c>
      <c r="AK104" s="39">
        <v>4758</v>
      </c>
      <c r="AL104" s="39">
        <v>3680</v>
      </c>
      <c r="AM104" s="39">
        <v>2639</v>
      </c>
      <c r="AN104" s="39">
        <v>1721</v>
      </c>
      <c r="AO104" s="39">
        <v>595</v>
      </c>
      <c r="AP104" s="39">
        <v>196</v>
      </c>
      <c r="AQ104" s="39">
        <v>134</v>
      </c>
      <c r="AR104" s="39">
        <v>100</v>
      </c>
      <c r="AS104" s="39">
        <v>79</v>
      </c>
      <c r="AT104" s="39">
        <v>37</v>
      </c>
      <c r="AU104" s="27">
        <v>15</v>
      </c>
    </row>
    <row r="105" spans="2:47">
      <c r="B105" s="13" t="s">
        <v>75</v>
      </c>
      <c r="C105" s="40">
        <v>191</v>
      </c>
      <c r="D105" s="39">
        <v>193</v>
      </c>
      <c r="E105" s="39">
        <v>181</v>
      </c>
      <c r="F105" s="39">
        <v>196</v>
      </c>
      <c r="G105" s="39">
        <v>228</v>
      </c>
      <c r="H105" s="39">
        <v>288</v>
      </c>
      <c r="I105" s="39">
        <v>1207</v>
      </c>
      <c r="J105" s="39">
        <v>3609</v>
      </c>
      <c r="K105" s="39">
        <v>4124</v>
      </c>
      <c r="L105" s="39">
        <v>5118</v>
      </c>
      <c r="M105" s="39">
        <v>5966</v>
      </c>
      <c r="N105" s="39">
        <v>7960</v>
      </c>
      <c r="O105" s="39">
        <v>10924</v>
      </c>
      <c r="P105" s="39">
        <v>11505</v>
      </c>
      <c r="Q105" s="39">
        <v>12528</v>
      </c>
      <c r="R105" s="39">
        <v>14046</v>
      </c>
      <c r="S105" s="39">
        <v>15511</v>
      </c>
      <c r="T105" s="39">
        <v>16792</v>
      </c>
      <c r="U105" s="39">
        <v>18982</v>
      </c>
      <c r="V105" s="39">
        <v>20860</v>
      </c>
      <c r="W105" s="39">
        <v>22236</v>
      </c>
      <c r="X105" s="39">
        <v>23661</v>
      </c>
      <c r="Y105" s="39">
        <v>24379</v>
      </c>
      <c r="Z105" s="39">
        <v>24148</v>
      </c>
      <c r="AA105" s="39">
        <v>22432</v>
      </c>
      <c r="AB105" s="39">
        <v>21841</v>
      </c>
      <c r="AC105" s="39">
        <v>21831</v>
      </c>
      <c r="AD105" s="39">
        <v>21343</v>
      </c>
      <c r="AE105" s="39">
        <v>19634</v>
      </c>
      <c r="AF105" s="39">
        <v>18156</v>
      </c>
      <c r="AG105" s="39">
        <v>16095</v>
      </c>
      <c r="AH105" s="39">
        <v>14233</v>
      </c>
      <c r="AI105" s="39">
        <v>12193</v>
      </c>
      <c r="AJ105" s="39">
        <v>9545</v>
      </c>
      <c r="AK105" s="39">
        <v>5986</v>
      </c>
      <c r="AL105" s="39">
        <v>4665</v>
      </c>
      <c r="AM105" s="39">
        <v>3371</v>
      </c>
      <c r="AN105" s="39">
        <v>2169</v>
      </c>
      <c r="AO105" s="39">
        <v>660</v>
      </c>
      <c r="AP105" s="39">
        <v>231</v>
      </c>
      <c r="AQ105" s="39">
        <v>144</v>
      </c>
      <c r="AR105" s="39">
        <v>100</v>
      </c>
      <c r="AS105" s="39">
        <v>79</v>
      </c>
      <c r="AT105" s="39">
        <v>32</v>
      </c>
      <c r="AU105" s="27">
        <v>14</v>
      </c>
    </row>
    <row r="106" spans="2:47">
      <c r="B106" s="13" t="s">
        <v>76</v>
      </c>
      <c r="C106" s="40">
        <v>199</v>
      </c>
      <c r="D106" s="39">
        <v>181</v>
      </c>
      <c r="E106" s="39">
        <v>193</v>
      </c>
      <c r="F106" s="39">
        <v>200</v>
      </c>
      <c r="G106" s="39">
        <v>181</v>
      </c>
      <c r="H106" s="39">
        <v>264</v>
      </c>
      <c r="I106" s="39">
        <v>1210</v>
      </c>
      <c r="J106" s="39">
        <v>3661</v>
      </c>
      <c r="K106" s="39">
        <v>4756</v>
      </c>
      <c r="L106" s="39">
        <v>6113</v>
      </c>
      <c r="M106" s="39">
        <v>7617</v>
      </c>
      <c r="N106" s="39">
        <v>9887</v>
      </c>
      <c r="O106" s="39">
        <v>13235</v>
      </c>
      <c r="P106" s="39">
        <v>15111</v>
      </c>
      <c r="Q106" s="39">
        <v>17355</v>
      </c>
      <c r="R106" s="39">
        <v>19918</v>
      </c>
      <c r="S106" s="39">
        <v>22129</v>
      </c>
      <c r="T106" s="39">
        <v>24218</v>
      </c>
      <c r="U106" s="39">
        <v>26060</v>
      </c>
      <c r="V106" s="39">
        <v>28127</v>
      </c>
      <c r="W106" s="39">
        <v>30028</v>
      </c>
      <c r="X106" s="39">
        <v>34442</v>
      </c>
      <c r="Y106" s="39">
        <v>35553</v>
      </c>
      <c r="Z106" s="39">
        <v>36433</v>
      </c>
      <c r="AA106" s="39">
        <v>33750</v>
      </c>
      <c r="AB106" s="39">
        <v>32242</v>
      </c>
      <c r="AC106" s="39">
        <v>31924</v>
      </c>
      <c r="AD106" s="39">
        <v>28679</v>
      </c>
      <c r="AE106" s="39">
        <v>25082</v>
      </c>
      <c r="AF106" s="39">
        <v>22110</v>
      </c>
      <c r="AG106" s="39">
        <v>19233</v>
      </c>
      <c r="AH106" s="39">
        <v>16762</v>
      </c>
      <c r="AI106" s="39">
        <v>14924</v>
      </c>
      <c r="AJ106" s="39">
        <v>10863</v>
      </c>
      <c r="AK106" s="39">
        <v>7502</v>
      </c>
      <c r="AL106" s="39">
        <v>5326</v>
      </c>
      <c r="AM106" s="39">
        <v>3675</v>
      </c>
      <c r="AN106" s="39">
        <v>2728</v>
      </c>
      <c r="AO106" s="39">
        <v>792</v>
      </c>
      <c r="AP106" s="39">
        <v>253</v>
      </c>
      <c r="AQ106" s="39">
        <v>144</v>
      </c>
      <c r="AR106" s="39">
        <v>113</v>
      </c>
      <c r="AS106" s="39">
        <v>62</v>
      </c>
      <c r="AT106" s="39">
        <v>40</v>
      </c>
      <c r="AU106" s="27">
        <v>19</v>
      </c>
    </row>
    <row r="107" spans="2:47">
      <c r="B107" s="13" t="s">
        <v>77</v>
      </c>
      <c r="C107" s="40">
        <v>204</v>
      </c>
      <c r="D107" s="39">
        <v>181</v>
      </c>
      <c r="E107" s="39">
        <v>203</v>
      </c>
      <c r="F107" s="39">
        <v>210</v>
      </c>
      <c r="G107" s="39">
        <v>200</v>
      </c>
      <c r="H107" s="39">
        <v>283</v>
      </c>
      <c r="I107" s="39">
        <v>1164</v>
      </c>
      <c r="J107" s="39">
        <v>3125</v>
      </c>
      <c r="K107" s="39">
        <v>4117</v>
      </c>
      <c r="L107" s="39">
        <v>5955</v>
      </c>
      <c r="M107" s="39">
        <v>7768</v>
      </c>
      <c r="N107" s="39">
        <v>10381</v>
      </c>
      <c r="O107" s="39">
        <v>13985</v>
      </c>
      <c r="P107" s="39">
        <v>16462</v>
      </c>
      <c r="Q107" s="39">
        <v>20763</v>
      </c>
      <c r="R107" s="39">
        <v>24243</v>
      </c>
      <c r="S107" s="39">
        <v>28678</v>
      </c>
      <c r="T107" s="39">
        <v>33353</v>
      </c>
      <c r="U107" s="39">
        <v>37708</v>
      </c>
      <c r="V107" s="39">
        <v>41152</v>
      </c>
      <c r="W107" s="39">
        <v>44382</v>
      </c>
      <c r="X107" s="39">
        <v>44338</v>
      </c>
      <c r="Y107" s="39">
        <v>45319</v>
      </c>
      <c r="Z107" s="39">
        <v>47251</v>
      </c>
      <c r="AA107" s="39">
        <v>46742</v>
      </c>
      <c r="AB107" s="39">
        <v>47467</v>
      </c>
      <c r="AC107" s="39">
        <v>42118</v>
      </c>
      <c r="AD107" s="39">
        <v>33994</v>
      </c>
      <c r="AE107" s="39">
        <v>30215</v>
      </c>
      <c r="AF107" s="39">
        <v>25939</v>
      </c>
      <c r="AG107" s="39">
        <v>23049</v>
      </c>
      <c r="AH107" s="39">
        <v>19055</v>
      </c>
      <c r="AI107" s="39">
        <v>16681</v>
      </c>
      <c r="AJ107" s="39">
        <v>11736</v>
      </c>
      <c r="AK107" s="39">
        <v>9007</v>
      </c>
      <c r="AL107" s="39">
        <v>7104</v>
      </c>
      <c r="AM107" s="39">
        <v>4695</v>
      </c>
      <c r="AN107" s="39">
        <v>3526</v>
      </c>
      <c r="AO107" s="39">
        <v>1016</v>
      </c>
      <c r="AP107" s="39">
        <v>250</v>
      </c>
      <c r="AQ107" s="39">
        <v>121</v>
      </c>
      <c r="AR107" s="39">
        <v>111</v>
      </c>
      <c r="AS107" s="39">
        <v>50</v>
      </c>
      <c r="AT107" s="39">
        <v>48</v>
      </c>
      <c r="AU107" s="27">
        <v>23</v>
      </c>
    </row>
    <row r="108" spans="2:47">
      <c r="B108" s="13">
        <v>0</v>
      </c>
      <c r="C108" s="40">
        <v>200</v>
      </c>
      <c r="D108" s="39">
        <v>190</v>
      </c>
      <c r="E108" s="39">
        <v>209</v>
      </c>
      <c r="F108" s="39">
        <v>203</v>
      </c>
      <c r="G108" s="39">
        <v>210</v>
      </c>
      <c r="H108" s="39">
        <v>321</v>
      </c>
      <c r="I108" s="39">
        <v>1107</v>
      </c>
      <c r="J108" s="39">
        <v>2844</v>
      </c>
      <c r="K108" s="39">
        <v>4384</v>
      </c>
      <c r="L108" s="39">
        <v>6406</v>
      </c>
      <c r="M108" s="39">
        <v>7930</v>
      </c>
      <c r="N108" s="39">
        <v>11359</v>
      </c>
      <c r="O108" s="39">
        <v>16241</v>
      </c>
      <c r="P108" s="39">
        <v>18820</v>
      </c>
      <c r="Q108" s="39">
        <v>21767</v>
      </c>
      <c r="R108" s="39">
        <v>27392</v>
      </c>
      <c r="S108" s="39">
        <v>33356</v>
      </c>
      <c r="T108" s="39">
        <v>39393</v>
      </c>
      <c r="U108" s="39">
        <v>44582</v>
      </c>
      <c r="V108" s="39">
        <v>50078</v>
      </c>
      <c r="W108" s="39">
        <v>53931</v>
      </c>
      <c r="X108" s="39">
        <v>57979</v>
      </c>
      <c r="Y108" s="39">
        <v>53797</v>
      </c>
      <c r="Z108" s="39">
        <v>54280</v>
      </c>
      <c r="AA108" s="39">
        <v>51399</v>
      </c>
      <c r="AB108" s="39">
        <v>45063</v>
      </c>
      <c r="AC108" s="39">
        <v>40138</v>
      </c>
      <c r="AD108" s="39">
        <v>34684</v>
      </c>
      <c r="AE108" s="39">
        <v>29987</v>
      </c>
      <c r="AF108" s="39">
        <v>25249</v>
      </c>
      <c r="AG108" s="39">
        <v>22034</v>
      </c>
      <c r="AH108" s="39">
        <v>18835</v>
      </c>
      <c r="AI108" s="39">
        <v>16534</v>
      </c>
      <c r="AJ108" s="39">
        <v>12056</v>
      </c>
      <c r="AK108" s="39">
        <v>9750</v>
      </c>
      <c r="AL108" s="39">
        <v>6880</v>
      </c>
      <c r="AM108" s="39">
        <v>5204</v>
      </c>
      <c r="AN108" s="39">
        <v>4213</v>
      </c>
      <c r="AO108" s="39">
        <v>1146</v>
      </c>
      <c r="AP108" s="39">
        <v>230</v>
      </c>
      <c r="AQ108" s="39">
        <v>104</v>
      </c>
      <c r="AR108" s="39">
        <v>96</v>
      </c>
      <c r="AS108" s="39">
        <v>49</v>
      </c>
      <c r="AT108" s="39">
        <v>40</v>
      </c>
      <c r="AU108" s="27">
        <v>20</v>
      </c>
    </row>
    <row r="109" spans="2:47">
      <c r="B109" s="63" t="s">
        <v>108</v>
      </c>
      <c r="C109" s="40">
        <v>200</v>
      </c>
      <c r="D109" s="39">
        <v>173</v>
      </c>
      <c r="E109" s="39">
        <v>193</v>
      </c>
      <c r="F109" s="39">
        <v>191</v>
      </c>
      <c r="G109" s="39">
        <v>259</v>
      </c>
      <c r="H109" s="39">
        <v>346</v>
      </c>
      <c r="I109" s="39">
        <v>1037</v>
      </c>
      <c r="J109" s="39">
        <v>2514</v>
      </c>
      <c r="K109" s="39">
        <v>3975</v>
      </c>
      <c r="L109" s="39">
        <v>6677</v>
      </c>
      <c r="M109" s="39">
        <v>8373</v>
      </c>
      <c r="N109" s="39">
        <v>9965</v>
      </c>
      <c r="O109" s="39">
        <v>14950</v>
      </c>
      <c r="P109" s="39">
        <v>19283</v>
      </c>
      <c r="Q109" s="39">
        <v>24041</v>
      </c>
      <c r="R109" s="39">
        <v>27401</v>
      </c>
      <c r="S109" s="39">
        <v>32816</v>
      </c>
      <c r="T109" s="39">
        <v>39450</v>
      </c>
      <c r="U109" s="39">
        <v>44660</v>
      </c>
      <c r="V109" s="39">
        <v>47916</v>
      </c>
      <c r="W109" s="39">
        <v>51364</v>
      </c>
      <c r="X109" s="39">
        <v>54526</v>
      </c>
      <c r="Y109" s="39">
        <v>55837</v>
      </c>
      <c r="Z109" s="39">
        <v>53359</v>
      </c>
      <c r="AA109" s="39">
        <v>54222</v>
      </c>
      <c r="AB109" s="39">
        <v>48645</v>
      </c>
      <c r="AC109" s="39">
        <v>44541</v>
      </c>
      <c r="AD109" s="39">
        <v>37092</v>
      </c>
      <c r="AE109" s="39">
        <v>32151</v>
      </c>
      <c r="AF109" s="39">
        <v>27160</v>
      </c>
      <c r="AG109" s="39">
        <v>23458</v>
      </c>
      <c r="AH109" s="39">
        <v>21485</v>
      </c>
      <c r="AI109" s="39">
        <v>18425</v>
      </c>
      <c r="AJ109" s="39">
        <v>13530</v>
      </c>
      <c r="AK109" s="39">
        <v>10761</v>
      </c>
      <c r="AL109" s="39">
        <v>7598</v>
      </c>
      <c r="AM109" s="39">
        <v>4994</v>
      </c>
      <c r="AN109" s="39">
        <v>3721</v>
      </c>
      <c r="AO109" s="39">
        <v>1115</v>
      </c>
      <c r="AP109" s="39">
        <v>243</v>
      </c>
      <c r="AQ109" s="39">
        <v>100</v>
      </c>
      <c r="AR109" s="39">
        <v>107</v>
      </c>
      <c r="AS109" s="39">
        <v>51</v>
      </c>
      <c r="AT109" s="39">
        <v>50</v>
      </c>
      <c r="AU109" s="27">
        <v>19</v>
      </c>
    </row>
    <row r="110" spans="2:47">
      <c r="B110" s="13" t="s">
        <v>78</v>
      </c>
      <c r="C110" s="40">
        <v>186</v>
      </c>
      <c r="D110" s="39">
        <v>190</v>
      </c>
      <c r="E110" s="39">
        <v>222</v>
      </c>
      <c r="F110" s="39">
        <v>190</v>
      </c>
      <c r="G110" s="39">
        <v>229</v>
      </c>
      <c r="H110" s="39">
        <v>359</v>
      </c>
      <c r="I110" s="39">
        <v>974</v>
      </c>
      <c r="J110" s="39">
        <v>2468</v>
      </c>
      <c r="K110" s="39">
        <v>4325</v>
      </c>
      <c r="L110" s="39">
        <v>6255</v>
      </c>
      <c r="M110" s="39">
        <v>8053</v>
      </c>
      <c r="N110" s="39">
        <v>9731</v>
      </c>
      <c r="O110" s="39">
        <v>14306</v>
      </c>
      <c r="P110" s="39">
        <v>17821</v>
      </c>
      <c r="Q110" s="39">
        <v>21903</v>
      </c>
      <c r="R110" s="39">
        <v>25401</v>
      </c>
      <c r="S110" s="39">
        <v>29649</v>
      </c>
      <c r="T110" s="39">
        <v>35023</v>
      </c>
      <c r="U110" s="39">
        <v>37488</v>
      </c>
      <c r="V110" s="39">
        <v>43186</v>
      </c>
      <c r="W110" s="39">
        <v>50072</v>
      </c>
      <c r="X110" s="39">
        <v>49530</v>
      </c>
      <c r="Y110" s="39">
        <v>48172</v>
      </c>
      <c r="Z110" s="39">
        <v>46820</v>
      </c>
      <c r="AA110" s="39">
        <v>42582</v>
      </c>
      <c r="AB110" s="39">
        <v>38046</v>
      </c>
      <c r="AC110" s="39">
        <v>34001</v>
      </c>
      <c r="AD110" s="39">
        <v>29894</v>
      </c>
      <c r="AE110" s="39">
        <v>24679</v>
      </c>
      <c r="AF110" s="39">
        <v>21392</v>
      </c>
      <c r="AG110" s="39">
        <v>18819</v>
      </c>
      <c r="AH110" s="39">
        <v>16556</v>
      </c>
      <c r="AI110" s="39">
        <v>14584</v>
      </c>
      <c r="AJ110" s="39">
        <v>12344</v>
      </c>
      <c r="AK110" s="39">
        <v>10125</v>
      </c>
      <c r="AL110" s="39">
        <v>6918</v>
      </c>
      <c r="AM110" s="39">
        <v>4903</v>
      </c>
      <c r="AN110" s="39">
        <v>3596</v>
      </c>
      <c r="AO110" s="39">
        <v>1089</v>
      </c>
      <c r="AP110" s="39">
        <v>260</v>
      </c>
      <c r="AQ110" s="39">
        <v>110</v>
      </c>
      <c r="AR110" s="39">
        <v>100</v>
      </c>
      <c r="AS110" s="39">
        <v>50</v>
      </c>
      <c r="AT110" s="39">
        <v>30</v>
      </c>
      <c r="AU110" s="27">
        <v>19</v>
      </c>
    </row>
    <row r="111" spans="2:47">
      <c r="B111" s="13" t="s">
        <v>79</v>
      </c>
      <c r="C111" s="40">
        <v>181</v>
      </c>
      <c r="D111" s="39">
        <v>186</v>
      </c>
      <c r="E111" s="39">
        <v>219</v>
      </c>
      <c r="F111" s="39">
        <v>186</v>
      </c>
      <c r="G111" s="39">
        <v>235</v>
      </c>
      <c r="H111" s="39">
        <v>286</v>
      </c>
      <c r="I111" s="39">
        <v>764</v>
      </c>
      <c r="J111" s="39">
        <v>2360</v>
      </c>
      <c r="K111" s="39">
        <v>3273</v>
      </c>
      <c r="L111" s="39">
        <v>5398</v>
      </c>
      <c r="M111" s="39">
        <v>7227</v>
      </c>
      <c r="N111" s="39">
        <v>8521</v>
      </c>
      <c r="O111" s="39">
        <v>13866</v>
      </c>
      <c r="P111" s="39">
        <v>15722</v>
      </c>
      <c r="Q111" s="39">
        <v>16972</v>
      </c>
      <c r="R111" s="39">
        <v>19964</v>
      </c>
      <c r="S111" s="39">
        <v>20938</v>
      </c>
      <c r="T111" s="39">
        <v>24776</v>
      </c>
      <c r="U111" s="39">
        <v>25427</v>
      </c>
      <c r="V111" s="39">
        <v>25558</v>
      </c>
      <c r="W111" s="39">
        <v>26349</v>
      </c>
      <c r="X111" s="39">
        <v>28759</v>
      </c>
      <c r="Y111" s="39">
        <v>31372</v>
      </c>
      <c r="Z111" s="39">
        <v>33679</v>
      </c>
      <c r="AA111" s="39">
        <v>32627</v>
      </c>
      <c r="AB111" s="39">
        <v>29693</v>
      </c>
      <c r="AC111" s="39">
        <v>26110</v>
      </c>
      <c r="AD111" s="39">
        <v>22980</v>
      </c>
      <c r="AE111" s="39">
        <v>19469</v>
      </c>
      <c r="AF111" s="39">
        <v>16747</v>
      </c>
      <c r="AG111" s="39">
        <v>15162</v>
      </c>
      <c r="AH111" s="39">
        <v>13393</v>
      </c>
      <c r="AI111" s="39">
        <v>11777</v>
      </c>
      <c r="AJ111" s="39">
        <v>9781</v>
      </c>
      <c r="AK111" s="39">
        <v>7648</v>
      </c>
      <c r="AL111" s="39">
        <v>5820</v>
      </c>
      <c r="AM111" s="39">
        <v>4454</v>
      </c>
      <c r="AN111" s="39">
        <v>3408</v>
      </c>
      <c r="AO111" s="39">
        <v>989</v>
      </c>
      <c r="AP111" s="39">
        <v>222</v>
      </c>
      <c r="AQ111" s="39">
        <v>125</v>
      </c>
      <c r="AR111" s="39">
        <v>87</v>
      </c>
      <c r="AS111" s="39">
        <v>55</v>
      </c>
      <c r="AT111" s="39">
        <v>26</v>
      </c>
      <c r="AU111" s="27">
        <v>19</v>
      </c>
    </row>
    <row r="112" spans="2:47">
      <c r="B112" s="13" t="s">
        <v>80</v>
      </c>
      <c r="C112" s="40">
        <v>181</v>
      </c>
      <c r="D112" s="39">
        <v>185</v>
      </c>
      <c r="E112" s="39">
        <v>214</v>
      </c>
      <c r="F112" s="39">
        <v>197</v>
      </c>
      <c r="G112" s="39">
        <v>231</v>
      </c>
      <c r="H112" s="39">
        <v>284</v>
      </c>
      <c r="I112" s="39">
        <v>678</v>
      </c>
      <c r="J112" s="39">
        <v>2305</v>
      </c>
      <c r="K112" s="39">
        <v>3242</v>
      </c>
      <c r="L112" s="39">
        <v>4370</v>
      </c>
      <c r="M112" s="39">
        <v>5799</v>
      </c>
      <c r="N112" s="39">
        <v>7038</v>
      </c>
      <c r="O112" s="39">
        <v>10387</v>
      </c>
      <c r="P112" s="39">
        <v>11639</v>
      </c>
      <c r="Q112" s="39">
        <v>12759</v>
      </c>
      <c r="R112" s="39">
        <v>14437</v>
      </c>
      <c r="S112" s="39">
        <v>14136</v>
      </c>
      <c r="T112" s="39">
        <v>14078</v>
      </c>
      <c r="U112" s="39">
        <v>14199</v>
      </c>
      <c r="V112" s="39">
        <v>15046</v>
      </c>
      <c r="W112" s="39">
        <v>15811</v>
      </c>
      <c r="X112" s="39">
        <v>16487</v>
      </c>
      <c r="Y112" s="39">
        <v>16998</v>
      </c>
      <c r="Z112" s="39">
        <v>16955</v>
      </c>
      <c r="AA112" s="39">
        <v>16908</v>
      </c>
      <c r="AB112" s="39">
        <v>17736</v>
      </c>
      <c r="AC112" s="39">
        <v>16528</v>
      </c>
      <c r="AD112" s="39">
        <v>16587</v>
      </c>
      <c r="AE112" s="39">
        <v>14470</v>
      </c>
      <c r="AF112" s="39">
        <v>12008</v>
      </c>
      <c r="AG112" s="39">
        <v>10308</v>
      </c>
      <c r="AH112" s="39">
        <v>9316</v>
      </c>
      <c r="AI112" s="39">
        <v>8376</v>
      </c>
      <c r="AJ112" s="39">
        <v>6780</v>
      </c>
      <c r="AK112" s="39">
        <v>5566</v>
      </c>
      <c r="AL112" s="39">
        <v>4521</v>
      </c>
      <c r="AM112" s="39">
        <v>3663</v>
      </c>
      <c r="AN112" s="39">
        <v>3097</v>
      </c>
      <c r="AO112" s="39">
        <v>865</v>
      </c>
      <c r="AP112" s="39">
        <v>187</v>
      </c>
      <c r="AQ112" s="39">
        <v>107</v>
      </c>
      <c r="AR112" s="39">
        <v>95</v>
      </c>
      <c r="AS112" s="39">
        <v>67</v>
      </c>
      <c r="AT112" s="39">
        <v>30</v>
      </c>
      <c r="AU112" s="27">
        <v>12</v>
      </c>
    </row>
    <row r="113" spans="2:47">
      <c r="B113" s="13" t="s">
        <v>81</v>
      </c>
      <c r="C113" s="40">
        <v>177</v>
      </c>
      <c r="D113" s="39">
        <v>201</v>
      </c>
      <c r="E113" s="39">
        <v>225</v>
      </c>
      <c r="F113" s="39">
        <v>216</v>
      </c>
      <c r="G113" s="39">
        <v>215</v>
      </c>
      <c r="H113" s="39">
        <v>263</v>
      </c>
      <c r="I113" s="39">
        <v>637</v>
      </c>
      <c r="J113" s="39">
        <v>1613</v>
      </c>
      <c r="K113" s="39">
        <v>2330</v>
      </c>
      <c r="L113" s="39">
        <v>2926</v>
      </c>
      <c r="M113" s="39">
        <v>4008</v>
      </c>
      <c r="N113" s="39">
        <v>5357</v>
      </c>
      <c r="O113" s="39">
        <v>7370</v>
      </c>
      <c r="P113" s="39">
        <v>7083</v>
      </c>
      <c r="Q113" s="39">
        <v>8237</v>
      </c>
      <c r="R113" s="39">
        <v>8546</v>
      </c>
      <c r="S113" s="39">
        <v>8914</v>
      </c>
      <c r="T113" s="39">
        <v>9317</v>
      </c>
      <c r="U113" s="39">
        <v>8773</v>
      </c>
      <c r="V113" s="39">
        <v>9137</v>
      </c>
      <c r="W113" s="39">
        <v>9978</v>
      </c>
      <c r="X113" s="39">
        <v>10941</v>
      </c>
      <c r="Y113" s="39">
        <v>11467</v>
      </c>
      <c r="Z113" s="39">
        <v>11306</v>
      </c>
      <c r="AA113" s="39">
        <v>10971</v>
      </c>
      <c r="AB113" s="39">
        <v>10293</v>
      </c>
      <c r="AC113" s="39">
        <v>9562</v>
      </c>
      <c r="AD113" s="39">
        <v>10745</v>
      </c>
      <c r="AE113" s="39">
        <v>9747</v>
      </c>
      <c r="AF113" s="39">
        <v>8497</v>
      </c>
      <c r="AG113" s="39">
        <v>7169</v>
      </c>
      <c r="AH113" s="39">
        <v>6471</v>
      </c>
      <c r="AI113" s="39">
        <v>5897</v>
      </c>
      <c r="AJ113" s="39">
        <v>5018</v>
      </c>
      <c r="AK113" s="39">
        <v>4370</v>
      </c>
      <c r="AL113" s="39">
        <v>3552</v>
      </c>
      <c r="AM113" s="39">
        <v>3017</v>
      </c>
      <c r="AN113" s="39">
        <v>2663</v>
      </c>
      <c r="AO113" s="39">
        <v>682</v>
      </c>
      <c r="AP113" s="39">
        <v>169</v>
      </c>
      <c r="AQ113" s="39">
        <v>130</v>
      </c>
      <c r="AR113" s="39">
        <v>95</v>
      </c>
      <c r="AS113" s="39">
        <v>52</v>
      </c>
      <c r="AT113" s="39">
        <v>33</v>
      </c>
      <c r="AU113" s="27">
        <v>12</v>
      </c>
    </row>
    <row r="114" spans="2:47">
      <c r="B114" s="13" t="s">
        <v>82</v>
      </c>
      <c r="C114" s="40">
        <v>169</v>
      </c>
      <c r="D114" s="39">
        <v>210</v>
      </c>
      <c r="E114" s="39">
        <v>209</v>
      </c>
      <c r="F114" s="39">
        <v>223</v>
      </c>
      <c r="G114" s="39">
        <v>215</v>
      </c>
      <c r="H114" s="39">
        <v>238</v>
      </c>
      <c r="I114" s="39">
        <v>426</v>
      </c>
      <c r="J114" s="39">
        <v>1352</v>
      </c>
      <c r="K114" s="39">
        <v>1739</v>
      </c>
      <c r="L114" s="39">
        <v>2126</v>
      </c>
      <c r="M114" s="39">
        <v>2744</v>
      </c>
      <c r="N114" s="39">
        <v>3576</v>
      </c>
      <c r="O114" s="39">
        <v>5021</v>
      </c>
      <c r="P114" s="39">
        <v>4908</v>
      </c>
      <c r="Q114" s="39">
        <v>5711</v>
      </c>
      <c r="R114" s="39">
        <v>6271</v>
      </c>
      <c r="S114" s="39">
        <v>6367</v>
      </c>
      <c r="T114" s="39">
        <v>5522</v>
      </c>
      <c r="U114" s="39">
        <v>5816</v>
      </c>
      <c r="V114" s="39">
        <v>7011</v>
      </c>
      <c r="W114" s="39">
        <v>8034</v>
      </c>
      <c r="X114" s="39">
        <v>7506</v>
      </c>
      <c r="Y114" s="39">
        <v>7712</v>
      </c>
      <c r="Z114" s="39">
        <v>7296</v>
      </c>
      <c r="AA114" s="39">
        <v>7105</v>
      </c>
      <c r="AB114" s="39">
        <v>6970</v>
      </c>
      <c r="AC114" s="39">
        <v>7040</v>
      </c>
      <c r="AD114" s="39">
        <v>6559</v>
      </c>
      <c r="AE114" s="39">
        <v>6168</v>
      </c>
      <c r="AF114" s="39">
        <v>5846</v>
      </c>
      <c r="AG114" s="39">
        <v>5126</v>
      </c>
      <c r="AH114" s="39">
        <v>4396</v>
      </c>
      <c r="AI114" s="39">
        <v>4071</v>
      </c>
      <c r="AJ114" s="39">
        <v>3648</v>
      </c>
      <c r="AK114" s="39">
        <v>3125</v>
      </c>
      <c r="AL114" s="39">
        <v>2675</v>
      </c>
      <c r="AM114" s="39">
        <v>2232</v>
      </c>
      <c r="AN114" s="39">
        <v>2066</v>
      </c>
      <c r="AO114" s="39">
        <v>560</v>
      </c>
      <c r="AP114" s="39">
        <v>167</v>
      </c>
      <c r="AQ114" s="39">
        <v>120</v>
      </c>
      <c r="AR114" s="39">
        <v>103</v>
      </c>
      <c r="AS114" s="39">
        <v>67</v>
      </c>
      <c r="AT114" s="39">
        <v>30</v>
      </c>
      <c r="AU114" s="27">
        <v>12</v>
      </c>
    </row>
    <row r="115" spans="2:47">
      <c r="B115" s="13" t="s">
        <v>83</v>
      </c>
      <c r="C115" s="40">
        <v>175</v>
      </c>
      <c r="D115" s="39">
        <v>228</v>
      </c>
      <c r="E115" s="39">
        <v>215</v>
      </c>
      <c r="F115" s="39">
        <v>223</v>
      </c>
      <c r="G115" s="39">
        <v>225</v>
      </c>
      <c r="H115" s="39">
        <v>225</v>
      </c>
      <c r="I115" s="39">
        <v>327</v>
      </c>
      <c r="J115" s="39">
        <v>1192</v>
      </c>
      <c r="K115" s="39">
        <v>1444</v>
      </c>
      <c r="L115" s="39">
        <v>1826</v>
      </c>
      <c r="M115" s="39">
        <v>2120</v>
      </c>
      <c r="N115" s="39">
        <v>2513</v>
      </c>
      <c r="O115" s="39">
        <v>3937</v>
      </c>
      <c r="P115" s="39">
        <v>3810</v>
      </c>
      <c r="Q115" s="39">
        <v>3891</v>
      </c>
      <c r="R115" s="39">
        <v>4079</v>
      </c>
      <c r="S115" s="39">
        <v>4208</v>
      </c>
      <c r="T115" s="39">
        <v>4517</v>
      </c>
      <c r="U115" s="39">
        <v>4698</v>
      </c>
      <c r="V115" s="39">
        <v>5611</v>
      </c>
      <c r="W115" s="39">
        <v>5880</v>
      </c>
      <c r="X115" s="39">
        <v>5521</v>
      </c>
      <c r="Y115" s="39">
        <v>5420</v>
      </c>
      <c r="Z115" s="39">
        <v>5308</v>
      </c>
      <c r="AA115" s="39">
        <v>4855</v>
      </c>
      <c r="AB115" s="39">
        <v>4463</v>
      </c>
      <c r="AC115" s="39">
        <v>4282</v>
      </c>
      <c r="AD115" s="39">
        <v>4455</v>
      </c>
      <c r="AE115" s="39">
        <v>4220</v>
      </c>
      <c r="AF115" s="39">
        <v>4049</v>
      </c>
      <c r="AG115" s="39">
        <v>3657</v>
      </c>
      <c r="AH115" s="39">
        <v>3291</v>
      </c>
      <c r="AI115" s="39">
        <v>3072</v>
      </c>
      <c r="AJ115" s="39">
        <v>2659</v>
      </c>
      <c r="AK115" s="39">
        <v>2262</v>
      </c>
      <c r="AL115" s="39">
        <v>1893</v>
      </c>
      <c r="AM115" s="39">
        <v>1537</v>
      </c>
      <c r="AN115" s="39">
        <v>1370</v>
      </c>
      <c r="AO115" s="39">
        <v>453</v>
      </c>
      <c r="AP115" s="39">
        <v>159</v>
      </c>
      <c r="AQ115" s="39">
        <v>111</v>
      </c>
      <c r="AR115" s="39">
        <v>101</v>
      </c>
      <c r="AS115" s="39">
        <v>59</v>
      </c>
      <c r="AT115" s="39">
        <v>30</v>
      </c>
      <c r="AU115" s="27">
        <v>16</v>
      </c>
    </row>
    <row r="116" spans="2:47">
      <c r="B116" s="13" t="s">
        <v>84</v>
      </c>
      <c r="C116" s="40">
        <v>190</v>
      </c>
      <c r="D116" s="39">
        <v>224</v>
      </c>
      <c r="E116" s="39">
        <v>211</v>
      </c>
      <c r="F116" s="39">
        <v>226</v>
      </c>
      <c r="G116" s="39">
        <v>231</v>
      </c>
      <c r="H116" s="39">
        <v>225</v>
      </c>
      <c r="I116" s="39">
        <v>289</v>
      </c>
      <c r="J116" s="39">
        <v>860</v>
      </c>
      <c r="K116" s="39">
        <v>1137</v>
      </c>
      <c r="L116" s="39">
        <v>1390</v>
      </c>
      <c r="M116" s="39">
        <v>1650</v>
      </c>
      <c r="N116" s="39">
        <v>2038</v>
      </c>
      <c r="O116" s="39">
        <v>2511</v>
      </c>
      <c r="P116" s="39">
        <v>2735</v>
      </c>
      <c r="Q116" s="39">
        <v>2896</v>
      </c>
      <c r="R116" s="39">
        <v>2985</v>
      </c>
      <c r="S116" s="39">
        <v>3059</v>
      </c>
      <c r="T116" s="39">
        <v>3174</v>
      </c>
      <c r="U116" s="39">
        <v>3476</v>
      </c>
      <c r="V116" s="39">
        <v>3999</v>
      </c>
      <c r="W116" s="39">
        <v>4459</v>
      </c>
      <c r="X116" s="39">
        <v>4369</v>
      </c>
      <c r="Y116" s="39">
        <v>4340</v>
      </c>
      <c r="Z116" s="39">
        <v>3783</v>
      </c>
      <c r="AA116" s="39">
        <v>3551</v>
      </c>
      <c r="AB116" s="39">
        <v>2993</v>
      </c>
      <c r="AC116" s="39">
        <v>2904</v>
      </c>
      <c r="AD116" s="39">
        <v>2676</v>
      </c>
      <c r="AE116" s="39">
        <v>2731</v>
      </c>
      <c r="AF116" s="39">
        <v>2387</v>
      </c>
      <c r="AG116" s="39">
        <v>2360</v>
      </c>
      <c r="AH116" s="39">
        <v>2322</v>
      </c>
      <c r="AI116" s="39">
        <v>2240</v>
      </c>
      <c r="AJ116" s="39">
        <v>1929</v>
      </c>
      <c r="AK116" s="39">
        <v>1643</v>
      </c>
      <c r="AL116" s="39">
        <v>1492</v>
      </c>
      <c r="AM116" s="39">
        <v>1137</v>
      </c>
      <c r="AN116" s="39">
        <v>985</v>
      </c>
      <c r="AO116" s="39">
        <v>362</v>
      </c>
      <c r="AP116" s="39">
        <v>151</v>
      </c>
      <c r="AQ116" s="39">
        <v>118</v>
      </c>
      <c r="AR116" s="39">
        <v>104</v>
      </c>
      <c r="AS116" s="39">
        <v>64</v>
      </c>
      <c r="AT116" s="39">
        <v>34</v>
      </c>
      <c r="AU116" s="27">
        <v>18</v>
      </c>
    </row>
    <row r="117" spans="2:47">
      <c r="B117" s="13" t="s">
        <v>85</v>
      </c>
      <c r="C117" s="40">
        <v>180</v>
      </c>
      <c r="D117" s="39">
        <v>221</v>
      </c>
      <c r="E117" s="39">
        <v>196</v>
      </c>
      <c r="F117" s="39">
        <v>222</v>
      </c>
      <c r="G117" s="39">
        <v>214</v>
      </c>
      <c r="H117" s="39">
        <v>200</v>
      </c>
      <c r="I117" s="39">
        <v>268</v>
      </c>
      <c r="J117" s="39">
        <v>694</v>
      </c>
      <c r="K117" s="39">
        <v>963</v>
      </c>
      <c r="L117" s="39">
        <v>912</v>
      </c>
      <c r="M117" s="39">
        <v>1088</v>
      </c>
      <c r="N117" s="39">
        <v>1326</v>
      </c>
      <c r="O117" s="39">
        <v>1686</v>
      </c>
      <c r="P117" s="39">
        <v>1880</v>
      </c>
      <c r="Q117" s="39">
        <v>2132</v>
      </c>
      <c r="R117" s="39">
        <v>2342</v>
      </c>
      <c r="S117" s="39">
        <v>2538</v>
      </c>
      <c r="T117" s="39">
        <v>2661</v>
      </c>
      <c r="U117" s="39">
        <v>2607</v>
      </c>
      <c r="V117" s="39">
        <v>2688</v>
      </c>
      <c r="W117" s="39">
        <v>2767</v>
      </c>
      <c r="X117" s="39">
        <v>2748</v>
      </c>
      <c r="Y117" s="39">
        <v>2656</v>
      </c>
      <c r="Z117" s="39">
        <v>2521</v>
      </c>
      <c r="AA117" s="39">
        <v>2359</v>
      </c>
      <c r="AB117" s="39">
        <v>2209</v>
      </c>
      <c r="AC117" s="39">
        <v>2060</v>
      </c>
      <c r="AD117" s="39">
        <v>1889</v>
      </c>
      <c r="AE117" s="39">
        <v>1788</v>
      </c>
      <c r="AF117" s="39">
        <v>1725</v>
      </c>
      <c r="AG117" s="39">
        <v>1687</v>
      </c>
      <c r="AH117" s="39">
        <v>1650</v>
      </c>
      <c r="AI117" s="39">
        <v>1618</v>
      </c>
      <c r="AJ117" s="39">
        <v>1574</v>
      </c>
      <c r="AK117" s="39">
        <v>1229</v>
      </c>
      <c r="AL117" s="39">
        <v>1011</v>
      </c>
      <c r="AM117" s="39">
        <v>826</v>
      </c>
      <c r="AN117" s="39">
        <v>627</v>
      </c>
      <c r="AO117" s="39">
        <v>267</v>
      </c>
      <c r="AP117" s="39">
        <v>135</v>
      </c>
      <c r="AQ117" s="39">
        <v>112</v>
      </c>
      <c r="AR117" s="39">
        <v>109</v>
      </c>
      <c r="AS117" s="39">
        <v>71</v>
      </c>
      <c r="AT117" s="39">
        <v>34</v>
      </c>
      <c r="AU117" s="27">
        <v>18</v>
      </c>
    </row>
    <row r="118" spans="2:47" ht="15.75" thickBot="1">
      <c r="B118" s="14" t="s">
        <v>86</v>
      </c>
      <c r="C118" s="42">
        <v>182</v>
      </c>
      <c r="D118" s="41">
        <v>219</v>
      </c>
      <c r="E118" s="41">
        <v>192</v>
      </c>
      <c r="F118" s="41">
        <v>220</v>
      </c>
      <c r="G118" s="41">
        <v>199</v>
      </c>
      <c r="H118" s="41">
        <v>172</v>
      </c>
      <c r="I118" s="41">
        <v>248</v>
      </c>
      <c r="J118" s="41">
        <v>532</v>
      </c>
      <c r="K118" s="41">
        <v>653</v>
      </c>
      <c r="L118" s="41">
        <v>727</v>
      </c>
      <c r="M118" s="41">
        <v>819</v>
      </c>
      <c r="N118" s="41">
        <v>994</v>
      </c>
      <c r="O118" s="41">
        <v>1150</v>
      </c>
      <c r="P118" s="41">
        <v>1356</v>
      </c>
      <c r="Q118" s="41">
        <v>1383</v>
      </c>
      <c r="R118" s="41">
        <v>1540</v>
      </c>
      <c r="S118" s="41">
        <v>1765</v>
      </c>
      <c r="T118" s="41">
        <v>1743</v>
      </c>
      <c r="U118" s="41">
        <v>1964</v>
      </c>
      <c r="V118" s="41">
        <v>2068</v>
      </c>
      <c r="W118" s="41">
        <v>2034</v>
      </c>
      <c r="X118" s="41">
        <v>2036</v>
      </c>
      <c r="Y118" s="41">
        <v>1910</v>
      </c>
      <c r="Z118" s="41">
        <v>1769</v>
      </c>
      <c r="AA118" s="41">
        <v>1598</v>
      </c>
      <c r="AB118" s="41">
        <v>1684</v>
      </c>
      <c r="AC118" s="41">
        <v>1527</v>
      </c>
      <c r="AD118" s="41">
        <v>1322</v>
      </c>
      <c r="AE118" s="41">
        <v>1305</v>
      </c>
      <c r="AF118" s="41">
        <v>1256</v>
      </c>
      <c r="AG118" s="41">
        <v>1188</v>
      </c>
      <c r="AH118" s="41">
        <v>1181</v>
      </c>
      <c r="AI118" s="41">
        <v>1169</v>
      </c>
      <c r="AJ118" s="41">
        <v>1159</v>
      </c>
      <c r="AK118" s="41">
        <v>948</v>
      </c>
      <c r="AL118" s="41">
        <v>806</v>
      </c>
      <c r="AM118" s="41">
        <v>659</v>
      </c>
      <c r="AN118" s="41">
        <v>549</v>
      </c>
      <c r="AO118" s="41">
        <v>247</v>
      </c>
      <c r="AP118" s="41">
        <v>138</v>
      </c>
      <c r="AQ118" s="41">
        <v>109</v>
      </c>
      <c r="AR118" s="41">
        <v>100</v>
      </c>
      <c r="AS118" s="41">
        <v>78</v>
      </c>
      <c r="AT118" s="41">
        <v>35</v>
      </c>
      <c r="AU118" s="31">
        <v>18</v>
      </c>
    </row>
    <row r="119" spans="2:47">
      <c r="B119" s="85" t="s">
        <v>115</v>
      </c>
      <c r="C119" s="65">
        <f>MAX(C94:AU118)</f>
        <v>57979</v>
      </c>
      <c r="E119" t="s">
        <v>109</v>
      </c>
    </row>
    <row r="120" spans="2:47">
      <c r="B120" s="85" t="s">
        <v>116</v>
      </c>
      <c r="C120" s="65">
        <f>MIN(C94:AU118)</f>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Measured HL Luminance</vt:lpstr>
      <vt:lpstr>Simulated HL Luminance</vt:lpstr>
      <vt:lpstr>HL Beam Shape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2012-10-03T17:39:44Z</dcterms:modified>
</cp:coreProperties>
</file>